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jc\Desktop\"/>
    </mc:Choice>
  </mc:AlternateContent>
  <bookViews>
    <workbookView xWindow="2580" yWindow="105" windowWidth="14355" windowHeight="4695" activeTab="8"/>
  </bookViews>
  <sheets>
    <sheet name="2-1" sheetId="1" r:id="rId1"/>
    <sheet name="2-2" sheetId="2" r:id="rId2"/>
    <sheet name="2-3" sheetId="3" r:id="rId3"/>
    <sheet name="2-4" sheetId="4" r:id="rId4"/>
    <sheet name="2-5" sheetId="5" r:id="rId5"/>
    <sheet name="2-6" sheetId="6" r:id="rId6"/>
    <sheet name="2-7" sheetId="7" r:id="rId7"/>
    <sheet name="2-8" sheetId="8" r:id="rId8"/>
    <sheet name="2-9" sheetId="9" r:id="rId9"/>
  </sheets>
  <calcPr calcId="152511"/>
</workbook>
</file>

<file path=xl/calcChain.xml><?xml version="1.0" encoding="utf-8"?>
<calcChain xmlns="http://schemas.openxmlformats.org/spreadsheetml/2006/main">
  <c r="H48" i="9" l="1"/>
  <c r="G48" i="9"/>
  <c r="F48" i="9"/>
  <c r="E48" i="9"/>
  <c r="D48" i="9"/>
  <c r="H47" i="9"/>
  <c r="G47" i="9"/>
  <c r="F47" i="9"/>
  <c r="E47" i="9"/>
  <c r="D47" i="9"/>
  <c r="H46" i="9"/>
  <c r="G46" i="9"/>
  <c r="F46" i="9"/>
  <c r="E46" i="9"/>
  <c r="D46" i="9"/>
  <c r="H45" i="9"/>
  <c r="G45" i="9"/>
  <c r="F45" i="9"/>
  <c r="E45" i="9"/>
  <c r="D45" i="9"/>
  <c r="I39" i="9"/>
  <c r="J39" i="9" s="1"/>
  <c r="K39" i="9" s="1"/>
  <c r="I38" i="9"/>
  <c r="J38" i="9" s="1"/>
  <c r="K38" i="9" s="1"/>
  <c r="I37" i="9"/>
  <c r="J37" i="9" s="1"/>
  <c r="K37" i="9" s="1"/>
  <c r="I36" i="9"/>
  <c r="J36" i="9" s="1"/>
  <c r="K36" i="9" s="1"/>
  <c r="I35" i="9"/>
  <c r="J35" i="9" s="1"/>
  <c r="K35" i="9" s="1"/>
  <c r="I34" i="9"/>
  <c r="J34" i="9" s="1"/>
  <c r="K34" i="9" s="1"/>
  <c r="I33" i="9"/>
  <c r="J33" i="9" s="1"/>
  <c r="K33" i="9" s="1"/>
  <c r="I32" i="9"/>
  <c r="J32" i="9" s="1"/>
  <c r="K32" i="9" s="1"/>
  <c r="I31" i="9"/>
  <c r="J31" i="9" s="1"/>
  <c r="K31" i="9" s="1"/>
  <c r="I30" i="9"/>
  <c r="J30" i="9" s="1"/>
  <c r="K30" i="9" s="1"/>
  <c r="J29" i="9"/>
  <c r="K29" i="9" s="1"/>
  <c r="I29" i="9"/>
  <c r="I28" i="9"/>
  <c r="J28" i="9" s="1"/>
  <c r="K28" i="9" s="1"/>
  <c r="I27" i="9"/>
  <c r="J27" i="9" s="1"/>
  <c r="K27" i="9" s="1"/>
  <c r="I26" i="9"/>
  <c r="J26" i="9" s="1"/>
  <c r="K26" i="9" s="1"/>
  <c r="I25" i="9"/>
  <c r="J25" i="9" s="1"/>
  <c r="K25" i="9" s="1"/>
  <c r="I24" i="9"/>
  <c r="J24" i="9" s="1"/>
  <c r="K24" i="9" s="1"/>
  <c r="I23" i="9"/>
  <c r="J23" i="9" s="1"/>
  <c r="K23" i="9" s="1"/>
  <c r="I22" i="9"/>
  <c r="J22" i="9" s="1"/>
  <c r="K22" i="9" s="1"/>
  <c r="I21" i="9"/>
  <c r="J21" i="9" s="1"/>
  <c r="K21" i="9" s="1"/>
  <c r="I20" i="9"/>
  <c r="J20" i="9" s="1"/>
  <c r="K20" i="9" s="1"/>
  <c r="I19" i="9"/>
  <c r="J19" i="9" s="1"/>
  <c r="K19" i="9" s="1"/>
  <c r="I18" i="9"/>
  <c r="J18" i="9" s="1"/>
  <c r="K18" i="9" s="1"/>
  <c r="I17" i="9"/>
  <c r="J17" i="9" s="1"/>
  <c r="K17" i="9" s="1"/>
  <c r="I16" i="9"/>
  <c r="J16" i="9" s="1"/>
  <c r="K16" i="9" s="1"/>
  <c r="I15" i="9"/>
  <c r="J15" i="9" s="1"/>
  <c r="K15" i="9" s="1"/>
  <c r="I14" i="9"/>
  <c r="J14" i="9" s="1"/>
  <c r="K14" i="9" s="1"/>
  <c r="J13" i="9"/>
  <c r="K13" i="9" s="1"/>
  <c r="I13" i="9"/>
  <c r="I12" i="9"/>
  <c r="J12" i="9" s="1"/>
  <c r="K12" i="9" s="1"/>
  <c r="I11" i="9"/>
  <c r="J11" i="9" s="1"/>
  <c r="K11" i="9" s="1"/>
  <c r="I10" i="9"/>
  <c r="J10" i="9" s="1"/>
  <c r="K10" i="9" s="1"/>
  <c r="I9" i="9"/>
  <c r="J9" i="9" s="1"/>
  <c r="K9" i="9" s="1"/>
  <c r="I8" i="9"/>
  <c r="J8" i="9" s="1"/>
  <c r="K8" i="9" s="1"/>
  <c r="I7" i="9"/>
  <c r="J7" i="9" s="1"/>
  <c r="K7" i="9" s="1"/>
  <c r="H49" i="8"/>
  <c r="G49" i="8"/>
  <c r="F49" i="8"/>
  <c r="E49" i="8"/>
  <c r="D49" i="8"/>
  <c r="H48" i="8"/>
  <c r="G48" i="8"/>
  <c r="F48" i="8"/>
  <c r="E48" i="8"/>
  <c r="D48" i="8"/>
  <c r="H47" i="8"/>
  <c r="G47" i="8"/>
  <c r="F47" i="8"/>
  <c r="E47" i="8"/>
  <c r="D47" i="8"/>
  <c r="H46" i="8"/>
  <c r="G46" i="8"/>
  <c r="F46" i="8"/>
  <c r="E46" i="8"/>
  <c r="D46" i="8"/>
  <c r="I39" i="8"/>
  <c r="J39" i="8" s="1"/>
  <c r="K39" i="8" s="1"/>
  <c r="K38" i="8"/>
  <c r="J38" i="8"/>
  <c r="I38" i="8"/>
  <c r="J37" i="8"/>
  <c r="K37" i="8" s="1"/>
  <c r="I37" i="8"/>
  <c r="I36" i="8"/>
  <c r="J36" i="8" s="1"/>
  <c r="K36" i="8" s="1"/>
  <c r="I35" i="8"/>
  <c r="J35" i="8" s="1"/>
  <c r="K35" i="8" s="1"/>
  <c r="K34" i="8"/>
  <c r="J34" i="8"/>
  <c r="I34" i="8"/>
  <c r="J33" i="8"/>
  <c r="K33" i="8" s="1"/>
  <c r="I33" i="8"/>
  <c r="I32" i="8"/>
  <c r="J32" i="8" s="1"/>
  <c r="K32" i="8" s="1"/>
  <c r="I31" i="8"/>
  <c r="J31" i="8" s="1"/>
  <c r="K31" i="8" s="1"/>
  <c r="K30" i="8"/>
  <c r="J30" i="8"/>
  <c r="I30" i="8"/>
  <c r="J29" i="8"/>
  <c r="K29" i="8" s="1"/>
  <c r="I29" i="8"/>
  <c r="I28" i="8"/>
  <c r="J28" i="8" s="1"/>
  <c r="K28" i="8" s="1"/>
  <c r="I27" i="8"/>
  <c r="J27" i="8" s="1"/>
  <c r="K27" i="8" s="1"/>
  <c r="K26" i="8"/>
  <c r="J26" i="8"/>
  <c r="I26" i="8"/>
  <c r="J25" i="8"/>
  <c r="K25" i="8" s="1"/>
  <c r="I25" i="8"/>
  <c r="I24" i="8"/>
  <c r="J24" i="8" s="1"/>
  <c r="K24" i="8" s="1"/>
  <c r="I23" i="8"/>
  <c r="J23" i="8" s="1"/>
  <c r="K23" i="8" s="1"/>
  <c r="K22" i="8"/>
  <c r="J22" i="8"/>
  <c r="I22" i="8"/>
  <c r="J21" i="8"/>
  <c r="K21" i="8" s="1"/>
  <c r="I21" i="8"/>
  <c r="I20" i="8"/>
  <c r="J20" i="8" s="1"/>
  <c r="K20" i="8" s="1"/>
  <c r="I19" i="8"/>
  <c r="J19" i="8" s="1"/>
  <c r="K19" i="8" s="1"/>
  <c r="K18" i="8"/>
  <c r="J18" i="8"/>
  <c r="I18" i="8"/>
  <c r="J17" i="8"/>
  <c r="K17" i="8" s="1"/>
  <c r="I17" i="8"/>
  <c r="I16" i="8"/>
  <c r="J16" i="8" s="1"/>
  <c r="K16" i="8" s="1"/>
  <c r="I15" i="8"/>
  <c r="J15" i="8" s="1"/>
  <c r="K15" i="8" s="1"/>
  <c r="K14" i="8"/>
  <c r="J14" i="8"/>
  <c r="I14" i="8"/>
  <c r="J13" i="8"/>
  <c r="K13" i="8" s="1"/>
  <c r="I13" i="8"/>
  <c r="I12" i="8"/>
  <c r="J12" i="8" s="1"/>
  <c r="K12" i="8" s="1"/>
  <c r="I11" i="8"/>
  <c r="J11" i="8" s="1"/>
  <c r="K11" i="8" s="1"/>
  <c r="K10" i="8"/>
  <c r="J10" i="8"/>
  <c r="I10" i="8"/>
  <c r="J9" i="8"/>
  <c r="K9" i="8" s="1"/>
  <c r="I9" i="8"/>
  <c r="I8" i="8"/>
  <c r="J8" i="8" s="1"/>
  <c r="K8" i="8" s="1"/>
  <c r="I7" i="8"/>
  <c r="J7" i="8" s="1"/>
  <c r="K7" i="8" s="1"/>
  <c r="H49" i="7"/>
  <c r="G49" i="7"/>
  <c r="F49" i="7"/>
  <c r="E49" i="7"/>
  <c r="D49" i="7"/>
  <c r="H48" i="7"/>
  <c r="G48" i="7"/>
  <c r="F48" i="7"/>
  <c r="E48" i="7"/>
  <c r="D48" i="7"/>
  <c r="H47" i="7"/>
  <c r="G47" i="7"/>
  <c r="F47" i="7"/>
  <c r="E47" i="7"/>
  <c r="D47" i="7"/>
  <c r="H46" i="7"/>
  <c r="G46" i="7"/>
  <c r="F46" i="7"/>
  <c r="E46" i="7"/>
  <c r="D46" i="7"/>
  <c r="I39" i="7"/>
  <c r="J39" i="7" s="1"/>
  <c r="K39" i="7" s="1"/>
  <c r="I38" i="7"/>
  <c r="J38" i="7" s="1"/>
  <c r="K38" i="7" s="1"/>
  <c r="I37" i="7"/>
  <c r="J37" i="7" s="1"/>
  <c r="K37" i="7" s="1"/>
  <c r="I36" i="7"/>
  <c r="J36" i="7" s="1"/>
  <c r="K36" i="7" s="1"/>
  <c r="I35" i="7"/>
  <c r="J35" i="7" s="1"/>
  <c r="K35" i="7" s="1"/>
  <c r="I34" i="7"/>
  <c r="J34" i="7" s="1"/>
  <c r="K34" i="7" s="1"/>
  <c r="J33" i="7"/>
  <c r="K33" i="7" s="1"/>
  <c r="I33" i="7"/>
  <c r="I32" i="7"/>
  <c r="J32" i="7" s="1"/>
  <c r="K32" i="7" s="1"/>
  <c r="I31" i="7"/>
  <c r="J31" i="7" s="1"/>
  <c r="K31" i="7" s="1"/>
  <c r="I30" i="7"/>
  <c r="J30" i="7" s="1"/>
  <c r="K30" i="7" s="1"/>
  <c r="I29" i="7"/>
  <c r="J29" i="7" s="1"/>
  <c r="K29" i="7" s="1"/>
  <c r="I28" i="7"/>
  <c r="J28" i="7" s="1"/>
  <c r="K28" i="7" s="1"/>
  <c r="I27" i="7"/>
  <c r="J27" i="7" s="1"/>
  <c r="K27" i="7" s="1"/>
  <c r="I26" i="7"/>
  <c r="J26" i="7" s="1"/>
  <c r="K26" i="7" s="1"/>
  <c r="I25" i="7"/>
  <c r="J25" i="7" s="1"/>
  <c r="K25" i="7" s="1"/>
  <c r="I24" i="7"/>
  <c r="J24" i="7" s="1"/>
  <c r="K24" i="7" s="1"/>
  <c r="I23" i="7"/>
  <c r="J23" i="7" s="1"/>
  <c r="K23" i="7" s="1"/>
  <c r="I22" i="7"/>
  <c r="J22" i="7" s="1"/>
  <c r="K22" i="7" s="1"/>
  <c r="I21" i="7"/>
  <c r="J21" i="7" s="1"/>
  <c r="K21" i="7" s="1"/>
  <c r="I20" i="7"/>
  <c r="J20" i="7" s="1"/>
  <c r="K20" i="7" s="1"/>
  <c r="I19" i="7"/>
  <c r="J19" i="7" s="1"/>
  <c r="K19" i="7" s="1"/>
  <c r="I18" i="7"/>
  <c r="J18" i="7" s="1"/>
  <c r="K18" i="7" s="1"/>
  <c r="I17" i="7"/>
  <c r="J17" i="7" s="1"/>
  <c r="K17" i="7" s="1"/>
  <c r="I16" i="7"/>
  <c r="J16" i="7" s="1"/>
  <c r="K16" i="7" s="1"/>
  <c r="I15" i="7"/>
  <c r="J15" i="7" s="1"/>
  <c r="K15" i="7" s="1"/>
  <c r="J14" i="7"/>
  <c r="K14" i="7" s="1"/>
  <c r="I14" i="7"/>
  <c r="I13" i="7"/>
  <c r="J13" i="7" s="1"/>
  <c r="K13" i="7" s="1"/>
  <c r="I12" i="7"/>
  <c r="J12" i="7" s="1"/>
  <c r="K12" i="7" s="1"/>
  <c r="I11" i="7"/>
  <c r="J11" i="7" s="1"/>
  <c r="K11" i="7" s="1"/>
  <c r="I10" i="7"/>
  <c r="J10" i="7" s="1"/>
  <c r="K10" i="7" s="1"/>
  <c r="I9" i="7"/>
  <c r="J9" i="7" s="1"/>
  <c r="K9" i="7" s="1"/>
  <c r="I8" i="7"/>
  <c r="J8" i="7" s="1"/>
  <c r="K8" i="7" s="1"/>
  <c r="I7" i="7"/>
  <c r="J7" i="7" s="1"/>
  <c r="K7" i="7" s="1"/>
  <c r="E46" i="6"/>
  <c r="H45" i="6"/>
  <c r="G45" i="6"/>
  <c r="F45" i="6"/>
  <c r="E45" i="6"/>
  <c r="D45" i="6"/>
  <c r="H44" i="6"/>
  <c r="H46" i="6" s="1"/>
  <c r="G44" i="6"/>
  <c r="F44" i="6"/>
  <c r="E44" i="6"/>
  <c r="D44" i="6"/>
  <c r="D46" i="6" s="1"/>
  <c r="I40" i="6"/>
  <c r="J40" i="6" s="1"/>
  <c r="K40" i="6" s="1"/>
  <c r="I39" i="6"/>
  <c r="J39" i="6" s="1"/>
  <c r="K39" i="6" s="1"/>
  <c r="J38" i="6"/>
  <c r="K38" i="6" s="1"/>
  <c r="I38" i="6"/>
  <c r="I37" i="6"/>
  <c r="J37" i="6" s="1"/>
  <c r="K37" i="6" s="1"/>
  <c r="I36" i="6"/>
  <c r="J36" i="6" s="1"/>
  <c r="K36" i="6" s="1"/>
  <c r="I35" i="6"/>
  <c r="J35" i="6" s="1"/>
  <c r="K35" i="6" s="1"/>
  <c r="J34" i="6"/>
  <c r="K34" i="6" s="1"/>
  <c r="I34" i="6"/>
  <c r="I33" i="6"/>
  <c r="J33" i="6" s="1"/>
  <c r="K33" i="6" s="1"/>
  <c r="I32" i="6"/>
  <c r="J32" i="6" s="1"/>
  <c r="K32" i="6" s="1"/>
  <c r="I31" i="6"/>
  <c r="J31" i="6" s="1"/>
  <c r="K31" i="6" s="1"/>
  <c r="J30" i="6"/>
  <c r="K30" i="6" s="1"/>
  <c r="I30" i="6"/>
  <c r="I29" i="6"/>
  <c r="J29" i="6" s="1"/>
  <c r="K29" i="6" s="1"/>
  <c r="I28" i="6"/>
  <c r="J28" i="6" s="1"/>
  <c r="K28" i="6" s="1"/>
  <c r="I27" i="6"/>
  <c r="J27" i="6" s="1"/>
  <c r="K27" i="6" s="1"/>
  <c r="J26" i="6"/>
  <c r="K26" i="6" s="1"/>
  <c r="I26" i="6"/>
  <c r="I25" i="6"/>
  <c r="J25" i="6" s="1"/>
  <c r="K25" i="6" s="1"/>
  <c r="I24" i="6"/>
  <c r="J24" i="6" s="1"/>
  <c r="K24" i="6" s="1"/>
  <c r="I23" i="6"/>
  <c r="J23" i="6" s="1"/>
  <c r="K23" i="6" s="1"/>
  <c r="J22" i="6"/>
  <c r="K22" i="6" s="1"/>
  <c r="I22" i="6"/>
  <c r="I21" i="6"/>
  <c r="J21" i="6" s="1"/>
  <c r="K21" i="6" s="1"/>
  <c r="I20" i="6"/>
  <c r="J20" i="6" s="1"/>
  <c r="K20" i="6" s="1"/>
  <c r="I19" i="6"/>
  <c r="J19" i="6" s="1"/>
  <c r="K19" i="6" s="1"/>
  <c r="J18" i="6"/>
  <c r="K18" i="6" s="1"/>
  <c r="I18" i="6"/>
  <c r="I17" i="6"/>
  <c r="J17" i="6" s="1"/>
  <c r="K17" i="6" s="1"/>
  <c r="I16" i="6"/>
  <c r="J16" i="6" s="1"/>
  <c r="K16" i="6" s="1"/>
  <c r="I15" i="6"/>
  <c r="J15" i="6" s="1"/>
  <c r="K15" i="6" s="1"/>
  <c r="J14" i="6"/>
  <c r="K14" i="6" s="1"/>
  <c r="I14" i="6"/>
  <c r="I13" i="6"/>
  <c r="J13" i="6" s="1"/>
  <c r="K13" i="6" s="1"/>
  <c r="I12" i="6"/>
  <c r="J12" i="6" s="1"/>
  <c r="K12" i="6" s="1"/>
  <c r="I11" i="6"/>
  <c r="J11" i="6" s="1"/>
  <c r="K11" i="6" s="1"/>
  <c r="J10" i="6"/>
  <c r="K10" i="6" s="1"/>
  <c r="I10" i="6"/>
  <c r="I9" i="6"/>
  <c r="J9" i="6" s="1"/>
  <c r="K9" i="6" s="1"/>
  <c r="I8" i="6"/>
  <c r="J8" i="6" s="1"/>
  <c r="K8" i="6" s="1"/>
  <c r="I7" i="6"/>
  <c r="J7" i="6" s="1"/>
  <c r="K7" i="6" s="1"/>
  <c r="H45" i="5"/>
  <c r="G45" i="5"/>
  <c r="F45" i="5"/>
  <c r="E45" i="5"/>
  <c r="D45" i="5"/>
  <c r="H44" i="5"/>
  <c r="G44" i="5"/>
  <c r="F44" i="5"/>
  <c r="E44" i="5"/>
  <c r="D44" i="5"/>
  <c r="H43" i="5"/>
  <c r="G43" i="5"/>
  <c r="F43" i="5"/>
  <c r="E43" i="5"/>
  <c r="D43" i="5"/>
  <c r="H42" i="5"/>
  <c r="G42" i="5"/>
  <c r="F42" i="5"/>
  <c r="E42" i="5"/>
  <c r="D42" i="5"/>
  <c r="I40" i="5"/>
  <c r="J40" i="5" s="1"/>
  <c r="K40" i="5" s="1"/>
  <c r="I39" i="5"/>
  <c r="J39" i="5" s="1"/>
  <c r="K39" i="5" s="1"/>
  <c r="I38" i="5"/>
  <c r="J38" i="5" s="1"/>
  <c r="K38" i="5" s="1"/>
  <c r="I37" i="5"/>
  <c r="J37" i="5" s="1"/>
  <c r="K37" i="5" s="1"/>
  <c r="I36" i="5"/>
  <c r="J36" i="5" s="1"/>
  <c r="K36" i="5" s="1"/>
  <c r="I35" i="5"/>
  <c r="J35" i="5" s="1"/>
  <c r="K35" i="5" s="1"/>
  <c r="I34" i="5"/>
  <c r="J34" i="5" s="1"/>
  <c r="K34" i="5" s="1"/>
  <c r="I33" i="5"/>
  <c r="J33" i="5" s="1"/>
  <c r="K33" i="5" s="1"/>
  <c r="I32" i="5"/>
  <c r="J32" i="5" s="1"/>
  <c r="K32" i="5" s="1"/>
  <c r="J31" i="5"/>
  <c r="K31" i="5" s="1"/>
  <c r="I31" i="5"/>
  <c r="I30" i="5"/>
  <c r="J30" i="5" s="1"/>
  <c r="K30" i="5" s="1"/>
  <c r="I29" i="5"/>
  <c r="J29" i="5" s="1"/>
  <c r="K29" i="5" s="1"/>
  <c r="I28" i="5"/>
  <c r="J28" i="5" s="1"/>
  <c r="K28" i="5" s="1"/>
  <c r="I27" i="5"/>
  <c r="J27" i="5" s="1"/>
  <c r="K27" i="5" s="1"/>
  <c r="I26" i="5"/>
  <c r="J26" i="5" s="1"/>
  <c r="K26" i="5" s="1"/>
  <c r="I25" i="5"/>
  <c r="J25" i="5" s="1"/>
  <c r="K25" i="5" s="1"/>
  <c r="I24" i="5"/>
  <c r="J24" i="5" s="1"/>
  <c r="K24" i="5" s="1"/>
  <c r="I23" i="5"/>
  <c r="J23" i="5" s="1"/>
  <c r="K23" i="5" s="1"/>
  <c r="I22" i="5"/>
  <c r="J22" i="5" s="1"/>
  <c r="K22" i="5" s="1"/>
  <c r="I21" i="5"/>
  <c r="J21" i="5" s="1"/>
  <c r="K21" i="5" s="1"/>
  <c r="I20" i="5"/>
  <c r="J20" i="5" s="1"/>
  <c r="K20" i="5" s="1"/>
  <c r="I19" i="5"/>
  <c r="J19" i="5" s="1"/>
  <c r="K19" i="5" s="1"/>
  <c r="I18" i="5"/>
  <c r="J18" i="5" s="1"/>
  <c r="K18" i="5" s="1"/>
  <c r="I17" i="5"/>
  <c r="J17" i="5" s="1"/>
  <c r="K17" i="5" s="1"/>
  <c r="I16" i="5"/>
  <c r="J16" i="5" s="1"/>
  <c r="K16" i="5" s="1"/>
  <c r="J15" i="5"/>
  <c r="K15" i="5" s="1"/>
  <c r="I15" i="5"/>
  <c r="I14" i="5"/>
  <c r="J14" i="5" s="1"/>
  <c r="K14" i="5" s="1"/>
  <c r="I13" i="5"/>
  <c r="J13" i="5" s="1"/>
  <c r="K13" i="5" s="1"/>
  <c r="I12" i="5"/>
  <c r="J12" i="5" s="1"/>
  <c r="K12" i="5" s="1"/>
  <c r="I11" i="5"/>
  <c r="J11" i="5" s="1"/>
  <c r="K11" i="5" s="1"/>
  <c r="I10" i="5"/>
  <c r="J10" i="5" s="1"/>
  <c r="K10" i="5" s="1"/>
  <c r="I9" i="5"/>
  <c r="J9" i="5" s="1"/>
  <c r="K9" i="5" s="1"/>
  <c r="I8" i="5"/>
  <c r="J8" i="5" s="1"/>
  <c r="K8" i="5" s="1"/>
  <c r="I7" i="5"/>
  <c r="J7" i="5" s="1"/>
  <c r="K7" i="5" s="1"/>
  <c r="H47" i="4"/>
  <c r="G47" i="4"/>
  <c r="F47" i="4"/>
  <c r="E47" i="4"/>
  <c r="D47" i="4"/>
  <c r="H46" i="4"/>
  <c r="G46" i="4"/>
  <c r="F46" i="4"/>
  <c r="E46" i="4"/>
  <c r="D46" i="4"/>
  <c r="H45" i="4"/>
  <c r="G45" i="4"/>
  <c r="F45" i="4"/>
  <c r="E45" i="4"/>
  <c r="D45" i="4"/>
  <c r="H44" i="4"/>
  <c r="G44" i="4"/>
  <c r="F44" i="4"/>
  <c r="E44" i="4"/>
  <c r="D44" i="4"/>
  <c r="I40" i="4"/>
  <c r="J40" i="4" s="1"/>
  <c r="K40" i="4" s="1"/>
  <c r="I39" i="4"/>
  <c r="J39" i="4" s="1"/>
  <c r="K39" i="4" s="1"/>
  <c r="J38" i="4"/>
  <c r="K38" i="4" s="1"/>
  <c r="I38" i="4"/>
  <c r="I37" i="4"/>
  <c r="J37" i="4" s="1"/>
  <c r="K37" i="4" s="1"/>
  <c r="I36" i="4"/>
  <c r="J36" i="4" s="1"/>
  <c r="K36" i="4" s="1"/>
  <c r="I35" i="4"/>
  <c r="J35" i="4" s="1"/>
  <c r="K35" i="4" s="1"/>
  <c r="J34" i="4"/>
  <c r="K34" i="4" s="1"/>
  <c r="I34" i="4"/>
  <c r="I33" i="4"/>
  <c r="J33" i="4" s="1"/>
  <c r="K33" i="4" s="1"/>
  <c r="I32" i="4"/>
  <c r="J32" i="4" s="1"/>
  <c r="K32" i="4" s="1"/>
  <c r="I31" i="4"/>
  <c r="J31" i="4" s="1"/>
  <c r="K31" i="4" s="1"/>
  <c r="J30" i="4"/>
  <c r="K30" i="4" s="1"/>
  <c r="I30" i="4"/>
  <c r="I29" i="4"/>
  <c r="J29" i="4" s="1"/>
  <c r="K29" i="4" s="1"/>
  <c r="I28" i="4"/>
  <c r="J28" i="4" s="1"/>
  <c r="K28" i="4" s="1"/>
  <c r="I27" i="4"/>
  <c r="J27" i="4" s="1"/>
  <c r="K27" i="4" s="1"/>
  <c r="J26" i="4"/>
  <c r="K26" i="4" s="1"/>
  <c r="I26" i="4"/>
  <c r="I25" i="4"/>
  <c r="J25" i="4" s="1"/>
  <c r="K25" i="4" s="1"/>
  <c r="I24" i="4"/>
  <c r="J24" i="4" s="1"/>
  <c r="K24" i="4" s="1"/>
  <c r="I23" i="4"/>
  <c r="J23" i="4" s="1"/>
  <c r="K23" i="4" s="1"/>
  <c r="J22" i="4"/>
  <c r="K22" i="4" s="1"/>
  <c r="I22" i="4"/>
  <c r="I21" i="4"/>
  <c r="J21" i="4" s="1"/>
  <c r="K21" i="4" s="1"/>
  <c r="I20" i="4"/>
  <c r="J20" i="4" s="1"/>
  <c r="K20" i="4" s="1"/>
  <c r="I19" i="4"/>
  <c r="J19" i="4" s="1"/>
  <c r="K19" i="4" s="1"/>
  <c r="J18" i="4"/>
  <c r="K18" i="4" s="1"/>
  <c r="I18" i="4"/>
  <c r="I17" i="4"/>
  <c r="J17" i="4" s="1"/>
  <c r="K17" i="4" s="1"/>
  <c r="I16" i="4"/>
  <c r="J16" i="4" s="1"/>
  <c r="K16" i="4" s="1"/>
  <c r="I15" i="4"/>
  <c r="J15" i="4" s="1"/>
  <c r="K15" i="4" s="1"/>
  <c r="J14" i="4"/>
  <c r="K14" i="4" s="1"/>
  <c r="I14" i="4"/>
  <c r="I13" i="4"/>
  <c r="J13" i="4" s="1"/>
  <c r="K13" i="4" s="1"/>
  <c r="I12" i="4"/>
  <c r="J12" i="4" s="1"/>
  <c r="K12" i="4" s="1"/>
  <c r="I11" i="4"/>
  <c r="J11" i="4" s="1"/>
  <c r="K11" i="4" s="1"/>
  <c r="J10" i="4"/>
  <c r="K10" i="4" s="1"/>
  <c r="I10" i="4"/>
  <c r="I9" i="4"/>
  <c r="J9" i="4" s="1"/>
  <c r="K9" i="4" s="1"/>
  <c r="I8" i="4"/>
  <c r="J8" i="4" s="1"/>
  <c r="K8" i="4" s="1"/>
  <c r="I7" i="4"/>
  <c r="J7" i="4" s="1"/>
  <c r="K7" i="4" s="1"/>
  <c r="H45" i="3"/>
  <c r="G45" i="3"/>
  <c r="F45" i="3"/>
  <c r="E45" i="3"/>
  <c r="D45" i="3"/>
  <c r="H44" i="3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I40" i="3"/>
  <c r="J40" i="3" s="1"/>
  <c r="K40" i="3" s="1"/>
  <c r="I39" i="3"/>
  <c r="J39" i="3" s="1"/>
  <c r="K39" i="3" s="1"/>
  <c r="I38" i="3"/>
  <c r="J38" i="3" s="1"/>
  <c r="K38" i="3" s="1"/>
  <c r="I37" i="3"/>
  <c r="J37" i="3" s="1"/>
  <c r="K37" i="3" s="1"/>
  <c r="I36" i="3"/>
  <c r="J36" i="3" s="1"/>
  <c r="K36" i="3" s="1"/>
  <c r="I35" i="3"/>
  <c r="J35" i="3" s="1"/>
  <c r="K35" i="3" s="1"/>
  <c r="J34" i="3"/>
  <c r="K34" i="3" s="1"/>
  <c r="I34" i="3"/>
  <c r="I33" i="3"/>
  <c r="J33" i="3" s="1"/>
  <c r="K33" i="3" s="1"/>
  <c r="I32" i="3"/>
  <c r="J32" i="3" s="1"/>
  <c r="K32" i="3" s="1"/>
  <c r="I31" i="3"/>
  <c r="J31" i="3" s="1"/>
  <c r="K31" i="3" s="1"/>
  <c r="I30" i="3"/>
  <c r="J30" i="3" s="1"/>
  <c r="K30" i="3" s="1"/>
  <c r="I29" i="3"/>
  <c r="J29" i="3" s="1"/>
  <c r="K29" i="3" s="1"/>
  <c r="I28" i="3"/>
  <c r="J28" i="3" s="1"/>
  <c r="K28" i="3" s="1"/>
  <c r="I27" i="3"/>
  <c r="J27" i="3" s="1"/>
  <c r="K27" i="3" s="1"/>
  <c r="I26" i="3"/>
  <c r="J26" i="3" s="1"/>
  <c r="K26" i="3" s="1"/>
  <c r="I25" i="3"/>
  <c r="J25" i="3" s="1"/>
  <c r="K25" i="3" s="1"/>
  <c r="I24" i="3"/>
  <c r="J24" i="3" s="1"/>
  <c r="K24" i="3" s="1"/>
  <c r="I23" i="3"/>
  <c r="J23" i="3" s="1"/>
  <c r="K23" i="3" s="1"/>
  <c r="I22" i="3"/>
  <c r="J22" i="3" s="1"/>
  <c r="K22" i="3" s="1"/>
  <c r="I21" i="3"/>
  <c r="J21" i="3" s="1"/>
  <c r="K21" i="3" s="1"/>
  <c r="I20" i="3"/>
  <c r="J20" i="3" s="1"/>
  <c r="K20" i="3" s="1"/>
  <c r="I19" i="3"/>
  <c r="J19" i="3" s="1"/>
  <c r="K19" i="3" s="1"/>
  <c r="J18" i="3"/>
  <c r="K18" i="3" s="1"/>
  <c r="I18" i="3"/>
  <c r="I17" i="3"/>
  <c r="J17" i="3" s="1"/>
  <c r="K17" i="3" s="1"/>
  <c r="I16" i="3"/>
  <c r="J16" i="3" s="1"/>
  <c r="K16" i="3" s="1"/>
  <c r="I15" i="3"/>
  <c r="J15" i="3" s="1"/>
  <c r="K15" i="3" s="1"/>
  <c r="I14" i="3"/>
  <c r="J14" i="3" s="1"/>
  <c r="K14" i="3" s="1"/>
  <c r="I13" i="3"/>
  <c r="J13" i="3" s="1"/>
  <c r="K13" i="3" s="1"/>
  <c r="I12" i="3"/>
  <c r="J12" i="3" s="1"/>
  <c r="K12" i="3" s="1"/>
  <c r="I11" i="3"/>
  <c r="J11" i="3" s="1"/>
  <c r="K11" i="3" s="1"/>
  <c r="I10" i="3"/>
  <c r="J10" i="3" s="1"/>
  <c r="K10" i="3" s="1"/>
  <c r="I9" i="3"/>
  <c r="J9" i="3" s="1"/>
  <c r="K9" i="3" s="1"/>
  <c r="I8" i="3"/>
  <c r="J8" i="3" s="1"/>
  <c r="K8" i="3" s="1"/>
  <c r="I7" i="3"/>
  <c r="J7" i="3" s="1"/>
  <c r="K7" i="3" s="1"/>
  <c r="H46" i="2"/>
  <c r="G46" i="2"/>
  <c r="F46" i="2"/>
  <c r="E46" i="2"/>
  <c r="D46" i="2"/>
  <c r="H45" i="2"/>
  <c r="G45" i="2"/>
  <c r="F45" i="2"/>
  <c r="E45" i="2"/>
  <c r="D45" i="2"/>
  <c r="H44" i="2"/>
  <c r="G44" i="2"/>
  <c r="F44" i="2"/>
  <c r="E44" i="2"/>
  <c r="D44" i="2"/>
  <c r="H43" i="2"/>
  <c r="G43" i="2"/>
  <c r="F43" i="2"/>
  <c r="E43" i="2"/>
  <c r="D43" i="2"/>
  <c r="I40" i="2"/>
  <c r="J40" i="2" s="1"/>
  <c r="K40" i="2" s="1"/>
  <c r="I39" i="2"/>
  <c r="J39" i="2" s="1"/>
  <c r="K39" i="2" s="1"/>
  <c r="J38" i="2"/>
  <c r="K38" i="2" s="1"/>
  <c r="I38" i="2"/>
  <c r="I37" i="2"/>
  <c r="J37" i="2" s="1"/>
  <c r="K37" i="2" s="1"/>
  <c r="I36" i="2"/>
  <c r="J36" i="2" s="1"/>
  <c r="K36" i="2" s="1"/>
  <c r="I35" i="2"/>
  <c r="J35" i="2" s="1"/>
  <c r="K35" i="2" s="1"/>
  <c r="J34" i="2"/>
  <c r="K34" i="2" s="1"/>
  <c r="I34" i="2"/>
  <c r="I33" i="2"/>
  <c r="J33" i="2" s="1"/>
  <c r="K33" i="2" s="1"/>
  <c r="I32" i="2"/>
  <c r="J32" i="2" s="1"/>
  <c r="K32" i="2" s="1"/>
  <c r="I31" i="2"/>
  <c r="J31" i="2" s="1"/>
  <c r="K31" i="2" s="1"/>
  <c r="J30" i="2"/>
  <c r="K30" i="2" s="1"/>
  <c r="I30" i="2"/>
  <c r="I29" i="2"/>
  <c r="J29" i="2" s="1"/>
  <c r="K29" i="2" s="1"/>
  <c r="I28" i="2"/>
  <c r="J28" i="2" s="1"/>
  <c r="K28" i="2" s="1"/>
  <c r="I27" i="2"/>
  <c r="J27" i="2" s="1"/>
  <c r="K27" i="2" s="1"/>
  <c r="J26" i="2"/>
  <c r="K26" i="2" s="1"/>
  <c r="I26" i="2"/>
  <c r="I25" i="2"/>
  <c r="J25" i="2" s="1"/>
  <c r="K25" i="2" s="1"/>
  <c r="I24" i="2"/>
  <c r="J24" i="2" s="1"/>
  <c r="K24" i="2" s="1"/>
  <c r="I23" i="2"/>
  <c r="J23" i="2" s="1"/>
  <c r="K23" i="2" s="1"/>
  <c r="J22" i="2"/>
  <c r="K22" i="2" s="1"/>
  <c r="I22" i="2"/>
  <c r="I21" i="2"/>
  <c r="J21" i="2" s="1"/>
  <c r="K21" i="2" s="1"/>
  <c r="I20" i="2"/>
  <c r="J20" i="2" s="1"/>
  <c r="K20" i="2" s="1"/>
  <c r="I19" i="2"/>
  <c r="J19" i="2" s="1"/>
  <c r="K19" i="2" s="1"/>
  <c r="J18" i="2"/>
  <c r="K18" i="2" s="1"/>
  <c r="I18" i="2"/>
  <c r="I17" i="2"/>
  <c r="J17" i="2" s="1"/>
  <c r="K17" i="2" s="1"/>
  <c r="I16" i="2"/>
  <c r="J16" i="2" s="1"/>
  <c r="K16" i="2" s="1"/>
  <c r="I15" i="2"/>
  <c r="J15" i="2" s="1"/>
  <c r="K15" i="2" s="1"/>
  <c r="J14" i="2"/>
  <c r="K14" i="2" s="1"/>
  <c r="I14" i="2"/>
  <c r="I13" i="2"/>
  <c r="J13" i="2" s="1"/>
  <c r="K13" i="2" s="1"/>
  <c r="I12" i="2"/>
  <c r="J12" i="2" s="1"/>
  <c r="K12" i="2" s="1"/>
  <c r="I11" i="2"/>
  <c r="J11" i="2" s="1"/>
  <c r="K11" i="2" s="1"/>
  <c r="J10" i="2"/>
  <c r="K10" i="2" s="1"/>
  <c r="I10" i="2"/>
  <c r="I9" i="2"/>
  <c r="J9" i="2" s="1"/>
  <c r="K9" i="2" s="1"/>
  <c r="I8" i="2"/>
  <c r="J8" i="2" s="1"/>
  <c r="K8" i="2" s="1"/>
  <c r="I7" i="2"/>
  <c r="J7" i="2" s="1"/>
  <c r="K7" i="2" s="1"/>
  <c r="D47" i="6" l="1"/>
  <c r="H47" i="6"/>
  <c r="F46" i="6"/>
  <c r="E47" i="6"/>
  <c r="G46" i="6"/>
  <c r="F47" i="6" l="1"/>
  <c r="G47" i="6"/>
  <c r="H46" i="1" l="1"/>
  <c r="G46" i="1"/>
  <c r="F46" i="1"/>
  <c r="E46" i="1"/>
  <c r="D46" i="1"/>
  <c r="H45" i="1"/>
  <c r="G45" i="1"/>
  <c r="F45" i="1"/>
  <c r="E45" i="1"/>
  <c r="D45" i="1"/>
  <c r="H44" i="1"/>
  <c r="G44" i="1"/>
  <c r="F44" i="1"/>
  <c r="E44" i="1"/>
  <c r="D44" i="1"/>
  <c r="H43" i="1"/>
  <c r="G43" i="1"/>
  <c r="F43" i="1"/>
  <c r="E43" i="1"/>
  <c r="D43" i="1"/>
  <c r="K8" i="1" l="1"/>
  <c r="K12" i="1"/>
  <c r="K14" i="1"/>
  <c r="K16" i="1"/>
  <c r="K23" i="1"/>
  <c r="K38" i="1"/>
  <c r="J10" i="1"/>
  <c r="K10" i="1" s="1"/>
  <c r="J12" i="1"/>
  <c r="J14" i="1"/>
  <c r="J16" i="1"/>
  <c r="J20" i="1"/>
  <c r="K20" i="1" s="1"/>
  <c r="J22" i="1"/>
  <c r="K22" i="1" s="1"/>
  <c r="J30" i="1"/>
  <c r="K30" i="1" s="1"/>
  <c r="J34" i="1"/>
  <c r="K34" i="1" s="1"/>
  <c r="J35" i="1"/>
  <c r="K35" i="1" s="1"/>
  <c r="J38" i="1"/>
  <c r="J39" i="1"/>
  <c r="K39" i="1" s="1"/>
  <c r="I8" i="1"/>
  <c r="J8" i="1" s="1"/>
  <c r="I9" i="1"/>
  <c r="J9" i="1" s="1"/>
  <c r="K9" i="1" s="1"/>
  <c r="I10" i="1"/>
  <c r="I11" i="1"/>
  <c r="J11" i="1" s="1"/>
  <c r="K11" i="1" s="1"/>
  <c r="I12" i="1"/>
  <c r="I13" i="1"/>
  <c r="J13" i="1" s="1"/>
  <c r="K13" i="1" s="1"/>
  <c r="I14" i="1"/>
  <c r="I15" i="1"/>
  <c r="J15" i="1" s="1"/>
  <c r="K15" i="1" s="1"/>
  <c r="I16" i="1"/>
  <c r="I17" i="1"/>
  <c r="J17" i="1" s="1"/>
  <c r="K17" i="1" s="1"/>
  <c r="I18" i="1"/>
  <c r="J18" i="1" s="1"/>
  <c r="K18" i="1" s="1"/>
  <c r="I19" i="1"/>
  <c r="J19" i="1" s="1"/>
  <c r="K19" i="1" s="1"/>
  <c r="I20" i="1"/>
  <c r="I21" i="1"/>
  <c r="J21" i="1" s="1"/>
  <c r="K21" i="1" s="1"/>
  <c r="I22" i="1"/>
  <c r="I23" i="1"/>
  <c r="J23" i="1" s="1"/>
  <c r="I24" i="1"/>
  <c r="J24" i="1" s="1"/>
  <c r="K24" i="1" s="1"/>
  <c r="I25" i="1"/>
  <c r="J25" i="1" s="1"/>
  <c r="K25" i="1" s="1"/>
  <c r="I26" i="1"/>
  <c r="J26" i="1" s="1"/>
  <c r="K26" i="1" s="1"/>
  <c r="I27" i="1"/>
  <c r="J27" i="1" s="1"/>
  <c r="K27" i="1" s="1"/>
  <c r="I28" i="1"/>
  <c r="J28" i="1" s="1"/>
  <c r="K28" i="1" s="1"/>
  <c r="I29" i="1"/>
  <c r="J29" i="1" s="1"/>
  <c r="K29" i="1" s="1"/>
  <c r="I30" i="1"/>
  <c r="I31" i="1"/>
  <c r="J31" i="1" s="1"/>
  <c r="K31" i="1" s="1"/>
  <c r="I32" i="1"/>
  <c r="J32" i="1" s="1"/>
  <c r="K32" i="1" s="1"/>
  <c r="I33" i="1"/>
  <c r="J33" i="1" s="1"/>
  <c r="K33" i="1" s="1"/>
  <c r="I34" i="1"/>
  <c r="I35" i="1"/>
  <c r="I36" i="1"/>
  <c r="J36" i="1" s="1"/>
  <c r="K36" i="1" s="1"/>
  <c r="I37" i="1"/>
  <c r="J37" i="1" s="1"/>
  <c r="K37" i="1" s="1"/>
  <c r="I38" i="1"/>
  <c r="I39" i="1"/>
  <c r="I40" i="1"/>
  <c r="J40" i="1" s="1"/>
  <c r="K40" i="1" s="1"/>
  <c r="I7" i="1"/>
  <c r="J7" i="1" s="1"/>
  <c r="K7" i="1" s="1"/>
</calcChain>
</file>

<file path=xl/sharedStrings.xml><?xml version="1.0" encoding="utf-8"?>
<sst xmlns="http://schemas.openxmlformats.org/spreadsheetml/2006/main" count="1158" uniqueCount="643">
  <si>
    <t>สรุปผลการประเมินสมรรถนะสำคัญของผู้เรียนรายชั้นเรียน</t>
  </si>
  <si>
    <t>โรงเรียนลาดยาววิทยาคม อำเภอลาดยาว จังหวัดนครสวรรค์ สำนักงานเขตพื้นที่การศึกษามัธยมศึกษา เขต 42</t>
  </si>
  <si>
    <t>รายชื่อนักเรียน</t>
  </si>
  <si>
    <t>สมรรถนะสำคัญของผู้เรียน</t>
  </si>
  <si>
    <t>รวมคะแนน</t>
  </si>
  <si>
    <t>ระดับคุณภาพ</t>
  </si>
  <si>
    <t>การสื่อสาร</t>
  </si>
  <si>
    <t>การคิด</t>
  </si>
  <si>
    <t>แก้ปัญหา</t>
  </si>
  <si>
    <t>ทักษะชีวิต</t>
  </si>
  <si>
    <t>เทคโนโลยี</t>
  </si>
  <si>
    <t>ชั้นมัธยมศึกษาปีที่ 2/1</t>
  </si>
  <si>
    <t>ชั้นมัธยมศึกษาปีที่ 2/2</t>
  </si>
  <si>
    <t>ชั้นมัธยมศึกษาปีที่ 2/3</t>
  </si>
  <si>
    <t>ชั้นมัธยมศึกษาปีที่ 2/4</t>
  </si>
  <si>
    <t>ชั้นมัธยมศึกษาปีที่ 2/5</t>
  </si>
  <si>
    <t>ชั้นมัธยมศึกษาปีที่ 2/6</t>
  </si>
  <si>
    <t>ชั้นมัธยมศึกษาปีที่ 2/7</t>
  </si>
  <si>
    <t>ชั้นมัธยมศึกษาปีที่ 2/8</t>
  </si>
  <si>
    <t>ชั้นมัธยมศึกษาปีที่ 2/9</t>
  </si>
  <si>
    <t>ระดับ3:คน</t>
  </si>
  <si>
    <t>ระดับ2:คน</t>
  </si>
  <si>
    <t>ระดับ1:คน</t>
  </si>
  <si>
    <t>***หมายเหตุ กรอกเฉพาะช่องสีเหลือง</t>
  </si>
  <si>
    <t>เฉลี่ย</t>
  </si>
  <si>
    <t>ระดับ4:คน</t>
  </si>
  <si>
    <t>ด.ช.</t>
  </si>
  <si>
    <t>กฤษณะ</t>
  </si>
  <si>
    <t>หมื่นจบ</t>
  </si>
  <si>
    <t>ชลธี</t>
  </si>
  <si>
    <t>คงแสง</t>
  </si>
  <si>
    <t>ชานนต์</t>
  </si>
  <si>
    <t>เพ็ชร์วัฒน์</t>
  </si>
  <si>
    <t>ฐิติกร</t>
  </si>
  <si>
    <t>การะเกตุ</t>
  </si>
  <si>
    <t>ฐิรพรรษ</t>
  </si>
  <si>
    <t>อินทร์บุญ</t>
  </si>
  <si>
    <t>ทัตเทพ</t>
  </si>
  <si>
    <t>กันนา</t>
  </si>
  <si>
    <t>ธีรพงษ์</t>
  </si>
  <si>
    <t>พิมพา</t>
  </si>
  <si>
    <t>นรินทร์</t>
  </si>
  <si>
    <t>ตรัยรัตนเมธี</t>
  </si>
  <si>
    <t>ประวัติ</t>
  </si>
  <si>
    <t>ท้าวคำ</t>
  </si>
  <si>
    <t>ปิยมินทร์</t>
  </si>
  <si>
    <t>ทองรัตน์</t>
  </si>
  <si>
    <t>พชรพล</t>
  </si>
  <si>
    <t>สนธิกรรณ์</t>
  </si>
  <si>
    <t>ภูวนาถ</t>
  </si>
  <si>
    <t>ศรีอ่ำ</t>
  </si>
  <si>
    <t>รณฤทธิ์</t>
  </si>
  <si>
    <t>ชังชั่ว</t>
  </si>
  <si>
    <t>รัชต์ปกรณ์</t>
  </si>
  <si>
    <t>มาฆมาส</t>
  </si>
  <si>
    <t>วันเฉลิม</t>
  </si>
  <si>
    <t>หมื่นอภัย</t>
  </si>
  <si>
    <t>วิวรรธณ์</t>
  </si>
  <si>
    <t>พงษ์ดี</t>
  </si>
  <si>
    <t>ศิวกร</t>
  </si>
  <si>
    <t>ดวงทิม</t>
  </si>
  <si>
    <t>อัครศักดิ์</t>
  </si>
  <si>
    <t>กมลกรศิริ</t>
  </si>
  <si>
    <t>ด.ญ.</t>
  </si>
  <si>
    <t>กัลยรัตน์</t>
  </si>
  <si>
    <t>สว่างศรี</t>
  </si>
  <si>
    <t>กิตติยาพร</t>
  </si>
  <si>
    <t>แย้มสุนทร</t>
  </si>
  <si>
    <t>จันทร์สุดา</t>
  </si>
  <si>
    <t>เชิดสุพรรณ์</t>
  </si>
  <si>
    <t>จินดารัตน์</t>
  </si>
  <si>
    <t>กลิ่นแมน</t>
  </si>
  <si>
    <t>ณัฐชา</t>
  </si>
  <si>
    <t>บ่อรุณพันธ์</t>
  </si>
  <si>
    <t>ธันยพร</t>
  </si>
  <si>
    <t>หมู่พยัคฆ์</t>
  </si>
  <si>
    <t>นันท์นภัส</t>
  </si>
  <si>
    <t>สาระไกร</t>
  </si>
  <si>
    <t>ปลิดา</t>
  </si>
  <si>
    <t>วงจันทร์</t>
  </si>
  <si>
    <t>พรรณัฐสา</t>
  </si>
  <si>
    <t>สุพรรณ์</t>
  </si>
  <si>
    <t>พัชรินทร์</t>
  </si>
  <si>
    <t>ปานบุญ</t>
  </si>
  <si>
    <t>เพ็ญพิชชา</t>
  </si>
  <si>
    <t>นัดสันเทียะ</t>
  </si>
  <si>
    <t>เพียงขวัญ</t>
  </si>
  <si>
    <t>หิริโอ</t>
  </si>
  <si>
    <t>มณีรัตน์</t>
  </si>
  <si>
    <t>ศิริขวัญ</t>
  </si>
  <si>
    <t>นาราศรี</t>
  </si>
  <si>
    <t>สุรางคนา</t>
  </si>
  <si>
    <t>พิลึก</t>
  </si>
  <si>
    <t>อนัญญา</t>
  </si>
  <si>
    <t>อินสว่าง</t>
  </si>
  <si>
    <t>อภิญญา</t>
  </si>
  <si>
    <t>สินเธาว์</t>
  </si>
  <si>
    <t>แพรวา</t>
  </si>
  <si>
    <t>นิ่มเอี่ยมอ่อน</t>
  </si>
  <si>
    <t>กิรติกร</t>
  </si>
  <si>
    <t>พรหมประสาท</t>
  </si>
  <si>
    <t>จิรเมธ</t>
  </si>
  <si>
    <t>หัตถะกา</t>
  </si>
  <si>
    <t>เจตน์สฤษฏิ์</t>
  </si>
  <si>
    <t>จันกระจ่าง</t>
  </si>
  <si>
    <t>ชนะชน</t>
  </si>
  <si>
    <t>นันทนะ</t>
  </si>
  <si>
    <t>ณัฐกร</t>
  </si>
  <si>
    <t>รอดประเสริฐ</t>
  </si>
  <si>
    <t>ณัฐชพน</t>
  </si>
  <si>
    <t>พรมฉิมพลี</t>
  </si>
  <si>
    <t>ธนพัฒน์</t>
  </si>
  <si>
    <t>แพรสีนวล</t>
  </si>
  <si>
    <t>พงศธร</t>
  </si>
  <si>
    <t>ศรีประเสริฐ</t>
  </si>
  <si>
    <t>พีรพัฒน์</t>
  </si>
  <si>
    <t>การะภักดี</t>
  </si>
  <si>
    <t>ภาณุพงศ์</t>
  </si>
  <si>
    <t>ชุมเนตร</t>
  </si>
  <si>
    <t>ยุรนันท์</t>
  </si>
  <si>
    <t>ขำสมอ</t>
  </si>
  <si>
    <t>รชานนท์</t>
  </si>
  <si>
    <t>ดีพิจารณ์</t>
  </si>
  <si>
    <t>รัฐภูมิ</t>
  </si>
  <si>
    <t>คำฤทธิ์</t>
  </si>
  <si>
    <t>เรืองรุจ</t>
  </si>
  <si>
    <t>ขิงรัมย์</t>
  </si>
  <si>
    <t>วรพล</t>
  </si>
  <si>
    <t>สุวรรณ์พยัคฆ์</t>
  </si>
  <si>
    <t>วรเมธ</t>
  </si>
  <si>
    <t>เหล่ารอด</t>
  </si>
  <si>
    <t>ศักดิ์ดา</t>
  </si>
  <si>
    <t>ศรีเรืองพันธ์</t>
  </si>
  <si>
    <t>สรวิชญ์</t>
  </si>
  <si>
    <t>ยอดสุทธิ</t>
  </si>
  <si>
    <t>กิตติวัฒน์</t>
  </si>
  <si>
    <t>วิมาลา</t>
  </si>
  <si>
    <t>จิดาภา</t>
  </si>
  <si>
    <t>เภตรา</t>
  </si>
  <si>
    <t>ชญานี</t>
  </si>
  <si>
    <t>แจ้งสันต์</t>
  </si>
  <si>
    <t>ชมพูนุช</t>
  </si>
  <si>
    <t>กลั่นสุข</t>
  </si>
  <si>
    <t>นารีรัตน์</t>
  </si>
  <si>
    <t>โพธิ์หวี</t>
  </si>
  <si>
    <t>บุษยมาศ</t>
  </si>
  <si>
    <t>เผื่อนทิม</t>
  </si>
  <si>
    <t>ยุพาพร</t>
  </si>
  <si>
    <t>ขันติวงษ์</t>
  </si>
  <si>
    <t>โยทกา</t>
  </si>
  <si>
    <t>วรวาท</t>
  </si>
  <si>
    <t>วิภาวี</t>
  </si>
  <si>
    <t>เดชทอง</t>
  </si>
  <si>
    <t>วิมาริน</t>
  </si>
  <si>
    <t>ลาดพาลัง</t>
  </si>
  <si>
    <t>ศศิวิมล</t>
  </si>
  <si>
    <t>สุดารัตน์</t>
  </si>
  <si>
    <t>คงประยูร</t>
  </si>
  <si>
    <t>สุธีมา</t>
  </si>
  <si>
    <t>เดชต้องการ</t>
  </si>
  <si>
    <t>อรชา</t>
  </si>
  <si>
    <t>สายชู</t>
  </si>
  <si>
    <t>อินทิรา</t>
  </si>
  <si>
    <t>สินจีน</t>
  </si>
  <si>
    <t>อุษามณี</t>
  </si>
  <si>
    <t>อินเดช</t>
  </si>
  <si>
    <t>ก้องเกียรติ</t>
  </si>
  <si>
    <t>ชื่นหะทัย</t>
  </si>
  <si>
    <t>กิตติพัฒน์</t>
  </si>
  <si>
    <t>ชื่นตะคุ</t>
  </si>
  <si>
    <t>กิตติภณ</t>
  </si>
  <si>
    <t>ยิ้มละมัย</t>
  </si>
  <si>
    <t>จิรวัฒน์</t>
  </si>
  <si>
    <t>ณภัทร</t>
  </si>
  <si>
    <t>แก้วชิงดวง</t>
  </si>
  <si>
    <t>ณัฐพฤทธ์</t>
  </si>
  <si>
    <t>สุภาผล</t>
  </si>
  <si>
    <t>ณัฐภัทร</t>
  </si>
  <si>
    <t>วัชราทิตย์ชลกุล</t>
  </si>
  <si>
    <t>ณัฐสิทธิ์</t>
  </si>
  <si>
    <t>แสงแก้ว</t>
  </si>
  <si>
    <t>ธนวัฒน์</t>
  </si>
  <si>
    <t>กุลทอง</t>
  </si>
  <si>
    <t>ธนัช</t>
  </si>
  <si>
    <t>เผ่าประเสริฐ</t>
  </si>
  <si>
    <t>ธีรเดช</t>
  </si>
  <si>
    <t>ปั้นทอง</t>
  </si>
  <si>
    <t>นรารมย์</t>
  </si>
  <si>
    <t>สุขกรม</t>
  </si>
  <si>
    <t>นิรันณ์</t>
  </si>
  <si>
    <t>รังสะพรม</t>
  </si>
  <si>
    <t>เบญจรงค์</t>
  </si>
  <si>
    <t>สิทธิเขตร</t>
  </si>
  <si>
    <t>พงศกร</t>
  </si>
  <si>
    <t>เพียรกสิกิจ</t>
  </si>
  <si>
    <t>ภูธเนศ</t>
  </si>
  <si>
    <t>หมู่สีโทน</t>
  </si>
  <si>
    <t>ภูมิภัทร</t>
  </si>
  <si>
    <t>สายเพ็ชร์</t>
  </si>
  <si>
    <t>วรากร</t>
  </si>
  <si>
    <t>เก่งธัญญกร</t>
  </si>
  <si>
    <t>วิศิษฏ์</t>
  </si>
  <si>
    <t>สงทอง</t>
  </si>
  <si>
    <t>วิษณุ</t>
  </si>
  <si>
    <t>นกทะนงค์</t>
  </si>
  <si>
    <t>ศิวดล</t>
  </si>
  <si>
    <t>วิไธสง</t>
  </si>
  <si>
    <t>กัญญานัฐ</t>
  </si>
  <si>
    <t>ศาลาแสง</t>
  </si>
  <si>
    <t>กันติชา</t>
  </si>
  <si>
    <t>มาลัยมาตย์</t>
  </si>
  <si>
    <t>ขนิษฐา</t>
  </si>
  <si>
    <t>สมประเสริฐ</t>
  </si>
  <si>
    <t>ภู่ภักดี</t>
  </si>
  <si>
    <t>ชลธิชา</t>
  </si>
  <si>
    <t>กงแก้ว</t>
  </si>
  <si>
    <t>ญาณิศา</t>
  </si>
  <si>
    <t>หมั่นเขตกิจ</t>
  </si>
  <si>
    <t>ณิชารีย์</t>
  </si>
  <si>
    <t>แซ่หลิ่ว</t>
  </si>
  <si>
    <t>ธวัลภรณ์</t>
  </si>
  <si>
    <t>กล้ากชีวิต</t>
  </si>
  <si>
    <t>นัยณา</t>
  </si>
  <si>
    <t>รักทิม</t>
  </si>
  <si>
    <t>ประภาวรินทร์</t>
  </si>
  <si>
    <t>ผาดี</t>
  </si>
  <si>
    <t>พัดชรีย์</t>
  </si>
  <si>
    <t>อาทิตยา</t>
  </si>
  <si>
    <t>อินตาโสภี</t>
  </si>
  <si>
    <t>อารียา</t>
  </si>
  <si>
    <t>สุขแจ่ม</t>
  </si>
  <si>
    <t>รสสุคนธ์</t>
  </si>
  <si>
    <t>ยิ้มแพร</t>
  </si>
  <si>
    <t>ฐตพล</t>
  </si>
  <si>
    <t>พรมศักดิ์</t>
  </si>
  <si>
    <t>ณฐกร</t>
  </si>
  <si>
    <t>เสนาภิรมย์</t>
  </si>
  <si>
    <t>ณัฐดนัย</t>
  </si>
  <si>
    <t>ชัยชูโชติ</t>
  </si>
  <si>
    <t>ณัฐภูมิ</t>
  </si>
  <si>
    <t>แก้วคะปวง</t>
  </si>
  <si>
    <t>ธงชัย</t>
  </si>
  <si>
    <t>ทาอุบล</t>
  </si>
  <si>
    <t>ธนวรรธน์</t>
  </si>
  <si>
    <t>จันทบัติ</t>
  </si>
  <si>
    <t>ธัญศิริ</t>
  </si>
  <si>
    <t>วงษ์ทิม</t>
  </si>
  <si>
    <t>ปฏิพล</t>
  </si>
  <si>
    <t>อยู่ลือ</t>
  </si>
  <si>
    <t>ประสพโชค</t>
  </si>
  <si>
    <t>คำขวัญ</t>
  </si>
  <si>
    <t>พิพัฒ</t>
  </si>
  <si>
    <t>มานนท์</t>
  </si>
  <si>
    <t>ยุทธภูมิ</t>
  </si>
  <si>
    <t>ขันการไร่</t>
  </si>
  <si>
    <t>วันชัย</t>
  </si>
  <si>
    <t>วิศรุต</t>
  </si>
  <si>
    <t>จันทร์กลั่น</t>
  </si>
  <si>
    <t>ศิรวิทย์</t>
  </si>
  <si>
    <t>แก่นเกตุ</t>
  </si>
  <si>
    <t>สันต์ชัย</t>
  </si>
  <si>
    <t>แสงแมงทับ</t>
  </si>
  <si>
    <t>อลงกต</t>
  </si>
  <si>
    <t>เอี่ยมมา</t>
  </si>
  <si>
    <t>อาทิตวรา</t>
  </si>
  <si>
    <t>ทันนิธิ</t>
  </si>
  <si>
    <t>ปิยวัฒน์</t>
  </si>
  <si>
    <t>งามโสภา</t>
  </si>
  <si>
    <t>รักษา</t>
  </si>
  <si>
    <t>ลำพึงการ</t>
  </si>
  <si>
    <t>กฤษฎา</t>
  </si>
  <si>
    <t>แพรสาหร่าย</t>
  </si>
  <si>
    <t>กวินธิดา</t>
  </si>
  <si>
    <t>สุทธิเม</t>
  </si>
  <si>
    <t>ฑิฆัมพร</t>
  </si>
  <si>
    <t>นภาวรรณ</t>
  </si>
  <si>
    <t>เกษอางค์</t>
  </si>
  <si>
    <t>นฤมล</t>
  </si>
  <si>
    <t>ชัยพิพัฒน์</t>
  </si>
  <si>
    <t>นันทมาศ</t>
  </si>
  <si>
    <t>เลิศหล้า</t>
  </si>
  <si>
    <t>ปิยะภรณ์</t>
  </si>
  <si>
    <t>นุตพงษ์</t>
  </si>
  <si>
    <t>พรทิพย์</t>
  </si>
  <si>
    <t>พิสกุล</t>
  </si>
  <si>
    <t>พรรณพิลาศ</t>
  </si>
  <si>
    <t>บุญมาก</t>
  </si>
  <si>
    <t>ภัสชญา</t>
  </si>
  <si>
    <t>อภัยภักดิ์</t>
  </si>
  <si>
    <t>เมธาวี</t>
  </si>
  <si>
    <t>สูงสง่า</t>
  </si>
  <si>
    <t>ศรัณยา</t>
  </si>
  <si>
    <t>ดีเรือง</t>
  </si>
  <si>
    <t>สาธิตา</t>
  </si>
  <si>
    <t>อินตา</t>
  </si>
  <si>
    <t>สุธิสา</t>
  </si>
  <si>
    <t>ปรีศิริ</t>
  </si>
  <si>
    <t>อชิรญา</t>
  </si>
  <si>
    <t>อัจฉรา</t>
  </si>
  <si>
    <t>ปานดวง</t>
  </si>
  <si>
    <t>นภัทร</t>
  </si>
  <si>
    <t>มูลแช่ม</t>
  </si>
  <si>
    <t>สุรภา</t>
  </si>
  <si>
    <t>ฤทธิ์บำรุง</t>
  </si>
  <si>
    <t>กิตติ</t>
  </si>
  <si>
    <t>มู่กลึง</t>
  </si>
  <si>
    <t>จีรศักดิ์</t>
  </si>
  <si>
    <t>ชัยสิทธิ์</t>
  </si>
  <si>
    <t>น่วมเกิด</t>
  </si>
  <si>
    <t>ณัฐวุฒิ</t>
  </si>
  <si>
    <t>ภู่กันแก้ว</t>
  </si>
  <si>
    <t>เดชานนท์</t>
  </si>
  <si>
    <t>พุ่มขจร</t>
  </si>
  <si>
    <t>ธนกร</t>
  </si>
  <si>
    <t>นภานวลละออง</t>
  </si>
  <si>
    <t>ธวัชชัย</t>
  </si>
  <si>
    <t>พันธัญกิจ</t>
  </si>
  <si>
    <t>ปฏิภาณ</t>
  </si>
  <si>
    <t>พีระพัฒน์</t>
  </si>
  <si>
    <t>ภูมิธิราช</t>
  </si>
  <si>
    <t>พุ่มทอง</t>
  </si>
  <si>
    <t>รพีภัทร</t>
  </si>
  <si>
    <t>สายสว่าง</t>
  </si>
  <si>
    <t>รัชภูมิ</t>
  </si>
  <si>
    <t>ประสพดี</t>
  </si>
  <si>
    <t>วทัญญู</t>
  </si>
  <si>
    <t>กองแก้ว</t>
  </si>
  <si>
    <t>วิทวัส</t>
  </si>
  <si>
    <t>ศรีหาโครต</t>
  </si>
  <si>
    <t>ศักดิ์เพชร</t>
  </si>
  <si>
    <t>ละอองนวล</t>
  </si>
  <si>
    <t>ศิริศักดิ์</t>
  </si>
  <si>
    <t>สุรอด</t>
  </si>
  <si>
    <t>พรมเมตตา</t>
  </si>
  <si>
    <t>สิทติศักดิ์</t>
  </si>
  <si>
    <t>มากวงษ์</t>
  </si>
  <si>
    <t>สุทธิพงษ์</t>
  </si>
  <si>
    <t>วังสระ</t>
  </si>
  <si>
    <t>อมรเทพ</t>
  </si>
  <si>
    <t>สุตโสม</t>
  </si>
  <si>
    <t>กิตติยา</t>
  </si>
  <si>
    <t>ธรรมมา</t>
  </si>
  <si>
    <t>จิราพัชร</t>
  </si>
  <si>
    <t>จิตเนาวรัตน์</t>
  </si>
  <si>
    <t>จุฑามาศ</t>
  </si>
  <si>
    <t>พูลเขตต์</t>
  </si>
  <si>
    <t>ชลนิษา</t>
  </si>
  <si>
    <t>เรื่อศรีจันทร์</t>
  </si>
  <si>
    <t>ธันย์ชนก</t>
  </si>
  <si>
    <t>กอบเกตุ</t>
  </si>
  <si>
    <t>ธันยามาส</t>
  </si>
  <si>
    <t>แก้วแย้ม</t>
  </si>
  <si>
    <t>นภัสวรรณ</t>
  </si>
  <si>
    <t>สายรอด</t>
  </si>
  <si>
    <t>ปาริตา</t>
  </si>
  <si>
    <t>นิลเนตร์</t>
  </si>
  <si>
    <t>ปิยะมาส</t>
  </si>
  <si>
    <t>ติยะสันต์</t>
  </si>
  <si>
    <t>ฉ่ำบริบูรณ์</t>
  </si>
  <si>
    <t>วราภรณ์</t>
  </si>
  <si>
    <t>ศรสิริ</t>
  </si>
  <si>
    <t>สุริยะจันทร์</t>
  </si>
  <si>
    <t>ศิริมล</t>
  </si>
  <si>
    <t>กางกรณ์</t>
  </si>
  <si>
    <t>สุกัญญา</t>
  </si>
  <si>
    <t>คลองเคียน</t>
  </si>
  <si>
    <t>สุภาวดี</t>
  </si>
  <si>
    <t>ลือยศ</t>
  </si>
  <si>
    <t>บำรัมย์</t>
  </si>
  <si>
    <t>ชัยวัฒน์</t>
  </si>
  <si>
    <t>เมฆฉาย</t>
  </si>
  <si>
    <t>ทวีวัฒน์</t>
  </si>
  <si>
    <t>เขม้นกิจ</t>
  </si>
  <si>
    <t>ธนโชติ</t>
  </si>
  <si>
    <t>เรืองพูล</t>
  </si>
  <si>
    <t>ธนภัทร์</t>
  </si>
  <si>
    <t>สุทธิ</t>
  </si>
  <si>
    <t>ธีรานนท์</t>
  </si>
  <si>
    <t>คงไทย</t>
  </si>
  <si>
    <t>นัทธพงค์</t>
  </si>
  <si>
    <t>ขันกสิกรรม</t>
  </si>
  <si>
    <t>บุญญฤทธิ์</t>
  </si>
  <si>
    <t>เสือถ่าย</t>
  </si>
  <si>
    <t>พันสิงห์</t>
  </si>
  <si>
    <t>ภูรีภัทร</t>
  </si>
  <si>
    <t>ยุทธการ</t>
  </si>
  <si>
    <t>สิทธิไกร</t>
  </si>
  <si>
    <t>สมทบ</t>
  </si>
  <si>
    <t>วิสา</t>
  </si>
  <si>
    <t>สิงหรา</t>
  </si>
  <si>
    <t>ศรัณย์</t>
  </si>
  <si>
    <t>อิ่มขำ</t>
  </si>
  <si>
    <t>จันทโย</t>
  </si>
  <si>
    <t>ศุกร์พระกิจ</t>
  </si>
  <si>
    <t>สร้อยมะลิ</t>
  </si>
  <si>
    <t>อภิชัย</t>
  </si>
  <si>
    <t>ขันธะรักษ์</t>
  </si>
  <si>
    <t>อัฐพล</t>
  </si>
  <si>
    <t>พูลสวัสดิ์</t>
  </si>
  <si>
    <t>กฤติกาญจน์</t>
  </si>
  <si>
    <t>กฤติยา</t>
  </si>
  <si>
    <t>จารุวรรณ</t>
  </si>
  <si>
    <t>พันธุ์สิงห์</t>
  </si>
  <si>
    <t>จิราพร</t>
  </si>
  <si>
    <t>เฉกแสงทอง</t>
  </si>
  <si>
    <t>ชาลิสา</t>
  </si>
  <si>
    <t>รักกะพันธ์</t>
  </si>
  <si>
    <t>ณิชาภัทร</t>
  </si>
  <si>
    <t>สอนพ่วง</t>
  </si>
  <si>
    <t>พาวิณี</t>
  </si>
  <si>
    <t>คลองถื่นเถื่อน</t>
  </si>
  <si>
    <t>พิมพ์ญาดา</t>
  </si>
  <si>
    <t>มั่นเขตกิจ</t>
  </si>
  <si>
    <t>วรัญญา</t>
  </si>
  <si>
    <t>บัวเทศ</t>
  </si>
  <si>
    <t>วาสนา</t>
  </si>
  <si>
    <t>ทรัพย์ประเสริฐ</t>
  </si>
  <si>
    <t>วิมลณัฐ</t>
  </si>
  <si>
    <t>พินจะโปะ</t>
  </si>
  <si>
    <t>ศรุตา</t>
  </si>
  <si>
    <t>ภาสดา</t>
  </si>
  <si>
    <t>ศศิธร</t>
  </si>
  <si>
    <t>อำพันธ์ทอง</t>
  </si>
  <si>
    <t>ศิริภัทรสร</t>
  </si>
  <si>
    <t>นุปานรัมย์</t>
  </si>
  <si>
    <t>สุชานันท์</t>
  </si>
  <si>
    <t>กาบแก้ว</t>
  </si>
  <si>
    <t>อัศราภรณ์</t>
  </si>
  <si>
    <t>สำรวมจิตต์</t>
  </si>
  <si>
    <t>จุฑารัตน์</t>
  </si>
  <si>
    <t>บัวราช</t>
  </si>
  <si>
    <t>วันวิสา</t>
  </si>
  <si>
    <t>แซ่ตั้ง</t>
  </si>
  <si>
    <t>กิตติชัย</t>
  </si>
  <si>
    <t>พัฒนา</t>
  </si>
  <si>
    <t>พุดเสียง</t>
  </si>
  <si>
    <t>เจษฎาภรณ์</t>
  </si>
  <si>
    <t>บุบผา</t>
  </si>
  <si>
    <t>ฌานวัฒน์</t>
  </si>
  <si>
    <t>ทาอภัย</t>
  </si>
  <si>
    <t>ธนากร</t>
  </si>
  <si>
    <t>หงษ์ดำเนิน</t>
  </si>
  <si>
    <t>โอภาสพจนา</t>
  </si>
  <si>
    <t>นครินทร์</t>
  </si>
  <si>
    <t>เก็งเขตต์</t>
  </si>
  <si>
    <t>ปุญญพัฒน์</t>
  </si>
  <si>
    <t>เศรษฐีธัญญาหาร</t>
  </si>
  <si>
    <t>รัฐพล</t>
  </si>
  <si>
    <t>ธาดาธนบดี</t>
  </si>
  <si>
    <t>วรชิต</t>
  </si>
  <si>
    <t>พูลพันธ์</t>
  </si>
  <si>
    <t>ศุภกิตติ์</t>
  </si>
  <si>
    <t>กาวถิ่นภู</t>
  </si>
  <si>
    <t>อัมรินทร์</t>
  </si>
  <si>
    <t>จันดาแก้ว</t>
  </si>
  <si>
    <t>กนกอร</t>
  </si>
  <si>
    <t>กมลฉัตร</t>
  </si>
  <si>
    <t>พยัคโฆ</t>
  </si>
  <si>
    <t>กรกนก</t>
  </si>
  <si>
    <t>บุญสม</t>
  </si>
  <si>
    <t>จันทิมา</t>
  </si>
  <si>
    <t>จังตระกูล</t>
  </si>
  <si>
    <t>นิยมพงษ์</t>
  </si>
  <si>
    <t>โชติกา</t>
  </si>
  <si>
    <t>อ่อนโนเรียดอน</t>
  </si>
  <si>
    <t>ดรุณี</t>
  </si>
  <si>
    <t>ครูบรรณ์</t>
  </si>
  <si>
    <t>ทักษพร</t>
  </si>
  <si>
    <t>หลักกะพันธุ์</t>
  </si>
  <si>
    <t>นภาดา</t>
  </si>
  <si>
    <t>อินทุรัตน์</t>
  </si>
  <si>
    <t>นลัทพร</t>
  </si>
  <si>
    <t>วงใหญ่</t>
  </si>
  <si>
    <t>ปฏิมา</t>
  </si>
  <si>
    <t>ปริตา</t>
  </si>
  <si>
    <t>นานวล</t>
  </si>
  <si>
    <t>พรธีรา</t>
  </si>
  <si>
    <t>จันทร์กระจ่าง</t>
  </si>
  <si>
    <t>พัชราภา</t>
  </si>
  <si>
    <t>เพิ่มกสิกร</t>
  </si>
  <si>
    <t>พัทธนันท์</t>
  </si>
  <si>
    <t>อำพันทอง</t>
  </si>
  <si>
    <t>รักษะประโคน</t>
  </si>
  <si>
    <t>ภคพร</t>
  </si>
  <si>
    <t>ภัทรมน</t>
  </si>
  <si>
    <t>นุ่มสุข</t>
  </si>
  <si>
    <t>ภาสินี</t>
  </si>
  <si>
    <t>โพธิ์มล</t>
  </si>
  <si>
    <t>ลัดดาวัลย์</t>
  </si>
  <si>
    <t>หรคุณ</t>
  </si>
  <si>
    <t>วันนิสา</t>
  </si>
  <si>
    <t>สุขันธ์</t>
  </si>
  <si>
    <t>ศิริรัตน์</t>
  </si>
  <si>
    <t>ร่มโพธิ์</t>
  </si>
  <si>
    <t>เหล่าแสงไทย</t>
  </si>
  <si>
    <t>สุนิตา</t>
  </si>
  <si>
    <t>คำมะณี</t>
  </si>
  <si>
    <t>สุพรรณษา</t>
  </si>
  <si>
    <t>ใจเย็น</t>
  </si>
  <si>
    <t>อรัชพร</t>
  </si>
  <si>
    <t>สมานเขตกิจ</t>
  </si>
  <si>
    <t>ไกรวุฒิ</t>
  </si>
  <si>
    <t>ทองเลี่ยม</t>
  </si>
  <si>
    <t>ณรงค์วิทย์</t>
  </si>
  <si>
    <t>ณัชพล</t>
  </si>
  <si>
    <t>สุวรรณภูมิ</t>
  </si>
  <si>
    <t>ณัฐกานต์</t>
  </si>
  <si>
    <t>สุขแช่ม</t>
  </si>
  <si>
    <t>แดนชัย</t>
  </si>
  <si>
    <t>โสดาภักดิ์</t>
  </si>
  <si>
    <t>ธนธัช</t>
  </si>
  <si>
    <t>แป้นเงิน</t>
  </si>
  <si>
    <t>คงกล้า</t>
  </si>
  <si>
    <t>พลาธิป</t>
  </si>
  <si>
    <t>คงนิสัย</t>
  </si>
  <si>
    <t>ภัทรพล</t>
  </si>
  <si>
    <t>เก่งธัญการ</t>
  </si>
  <si>
    <t>รณภพ</t>
  </si>
  <si>
    <t>ระพีพัฒน์</t>
  </si>
  <si>
    <t>ดวงแก้ว</t>
  </si>
  <si>
    <t>อนันตชัย</t>
  </si>
  <si>
    <t>วงษ์รักษ์</t>
  </si>
  <si>
    <t>อภิรักษ์</t>
  </si>
  <si>
    <t>ใจเรือน</t>
  </si>
  <si>
    <t>นาคคำพันธ์</t>
  </si>
  <si>
    <t>กฤตยา</t>
  </si>
  <si>
    <t>แสงเอี่ยม</t>
  </si>
  <si>
    <t>กัญญาวีร์</t>
  </si>
  <si>
    <t>พรมศิลา</t>
  </si>
  <si>
    <t>กัลย์สุดา</t>
  </si>
  <si>
    <t>เพียรกสิกรรม</t>
  </si>
  <si>
    <t>ชนาภา</t>
  </si>
  <si>
    <t>ทุมฉิมพลี</t>
  </si>
  <si>
    <t>ชลดา</t>
  </si>
  <si>
    <t>ปาโมกข์</t>
  </si>
  <si>
    <t>ทิพรัตน์</t>
  </si>
  <si>
    <t>จันทะสุข</t>
  </si>
  <si>
    <t>ธนภรณ์</t>
  </si>
  <si>
    <t>สุระดม</t>
  </si>
  <si>
    <t>ธิชานันท์</t>
  </si>
  <si>
    <t>ทาทอง</t>
  </si>
  <si>
    <t>ธิดารัตน์</t>
  </si>
  <si>
    <t>สุยะขัด</t>
  </si>
  <si>
    <t>บุรฑริกา</t>
  </si>
  <si>
    <t>ไวเกษตรกรณ์</t>
  </si>
  <si>
    <t>พณิชา</t>
  </si>
  <si>
    <t>แยบกสิกิจ</t>
  </si>
  <si>
    <t>พรรณวิสา</t>
  </si>
  <si>
    <t>เสนารักษ์</t>
  </si>
  <si>
    <t>พัชราภรณ์</t>
  </si>
  <si>
    <t>ศรีสุข</t>
  </si>
  <si>
    <t>มาลิณี</t>
  </si>
  <si>
    <t>มากจันทร์</t>
  </si>
  <si>
    <t>เมทินี</t>
  </si>
  <si>
    <t>อ่อนศรี</t>
  </si>
  <si>
    <t>วณิดา</t>
  </si>
  <si>
    <t>จันทร์ภักดี</t>
  </si>
  <si>
    <t>วรนุช</t>
  </si>
  <si>
    <t>เพ็ญภักดิ์</t>
  </si>
  <si>
    <t>วิมลสิริ</t>
  </si>
  <si>
    <t>เที่ยงทัศน์</t>
  </si>
  <si>
    <t>ศริญญา</t>
  </si>
  <si>
    <t>แสงสว่าง</t>
  </si>
  <si>
    <t>สาวิตรี</t>
  </si>
  <si>
    <t>สีโห่</t>
  </si>
  <si>
    <t>สุจิตรา</t>
  </si>
  <si>
    <t>ดิษเจริญ</t>
  </si>
  <si>
    <t>กำแพงงาม</t>
  </si>
  <si>
    <t>สุนิษา</t>
  </si>
  <si>
    <t>ฉะฉ่ำ</t>
  </si>
  <si>
    <t>สุภิญญา</t>
  </si>
  <si>
    <t>เกษสุวรรณ์</t>
  </si>
  <si>
    <t>จตุพร</t>
  </si>
  <si>
    <t>ออนเอี่ยม</t>
  </si>
  <si>
    <t>ณัฐวัฒน์</t>
  </si>
  <si>
    <t>ขำหนองเต่า</t>
  </si>
  <si>
    <t>ธัชชัย</t>
  </si>
  <si>
    <t>ฤกษ์จำนงค์</t>
  </si>
  <si>
    <t>ธีรเมธ</t>
  </si>
  <si>
    <t>ใจบิดา</t>
  </si>
  <si>
    <t>ประณิธาน</t>
  </si>
  <si>
    <t>สุคะโต</t>
  </si>
  <si>
    <t>พีรพงษ์</t>
  </si>
  <si>
    <t>เหล่าอินทร์</t>
  </si>
  <si>
    <t>รัชต</t>
  </si>
  <si>
    <t>ชะนะสาร</t>
  </si>
  <si>
    <t>วรรธนะ</t>
  </si>
  <si>
    <t>ชื่นดอนกลอย</t>
  </si>
  <si>
    <t>สราวุฒิ</t>
  </si>
  <si>
    <t>มังโส</t>
  </si>
  <si>
    <t>กัญญาณัฐ</t>
  </si>
  <si>
    <t>ทองดีวิเศษ</t>
  </si>
  <si>
    <t>คงเพชรศักดิ์</t>
  </si>
  <si>
    <t>กัญญารัตน์</t>
  </si>
  <si>
    <t>เชยจันทร์</t>
  </si>
  <si>
    <t>จริยา</t>
  </si>
  <si>
    <t>ศรีดี</t>
  </si>
  <si>
    <t>จันฐิมา</t>
  </si>
  <si>
    <t>พานแก้ว</t>
  </si>
  <si>
    <t>จีรนันท์</t>
  </si>
  <si>
    <t>กลิ่นเทียน</t>
  </si>
  <si>
    <t>จุฑาทิพย์</t>
  </si>
  <si>
    <t>ทิพย์รักษ์</t>
  </si>
  <si>
    <t>ชนิกานต์</t>
  </si>
  <si>
    <t>ชนิดาภา</t>
  </si>
  <si>
    <t>ศรีสอาด</t>
  </si>
  <si>
    <t>ฐิตารีย์</t>
  </si>
  <si>
    <t>รักเขตวิทย์</t>
  </si>
  <si>
    <t>แก้ววงษา</t>
  </si>
  <si>
    <t>ณัฏฐจีรา</t>
  </si>
  <si>
    <t>พุ่มขจรภาณุโชค</t>
  </si>
  <si>
    <t>ณัฐกมล</t>
  </si>
  <si>
    <t>เหล่าอู</t>
  </si>
  <si>
    <t>ณัฐนิชา</t>
  </si>
  <si>
    <t>รัตนะสวาสดิ์</t>
  </si>
  <si>
    <t>ณัฐรดี</t>
  </si>
  <si>
    <t>อรุณ</t>
  </si>
  <si>
    <t>นิชา</t>
  </si>
  <si>
    <t>เทียมมณี</t>
  </si>
  <si>
    <t>นิราภร</t>
  </si>
  <si>
    <t>ดิษฐธรรม</t>
  </si>
  <si>
    <t>ปวีณา</t>
  </si>
  <si>
    <t>กมุทชาติ</t>
  </si>
  <si>
    <t>พรรณิภา</t>
  </si>
  <si>
    <t>รอดเจริญ</t>
  </si>
  <si>
    <t>พรมมารักษ์</t>
  </si>
  <si>
    <t>พิชชาพร</t>
  </si>
  <si>
    <t>กะวาท</t>
  </si>
  <si>
    <t>พิชาพร</t>
  </si>
  <si>
    <t>หมื่นศรี</t>
  </si>
  <si>
    <t>พิมพ์วิภา</t>
  </si>
  <si>
    <t>ปาละสุข</t>
  </si>
  <si>
    <t>วรหทัย</t>
  </si>
  <si>
    <t>วริศรา</t>
  </si>
  <si>
    <t>มากวงศ์</t>
  </si>
  <si>
    <t>ศิริวพร</t>
  </si>
  <si>
    <t>คงทะเล</t>
  </si>
  <si>
    <t>ศิโรรัตน์</t>
  </si>
  <si>
    <t>พานิชเจริญ</t>
  </si>
  <si>
    <t>ศิลป์สุภา</t>
  </si>
  <si>
    <t>หาสินทรัพย์</t>
  </si>
  <si>
    <t>อรุโนทัย</t>
  </si>
  <si>
    <t>เชื้อวงษ์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</si>
</sst>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 New"/>
      <family val="2"/>
    </font>
    <font>
      <sz val="16"/>
      <name val="TH Sarabun New"/>
      <family val="2"/>
    </font>
    <font>
      <b/>
      <sz val="16"/>
      <color theme="1"/>
      <name val="TH Sarabun New"/>
      <family val="2"/>
    </font>
    <font>
      <b/>
      <sz val="16"/>
      <color rgb="FFFF0000"/>
      <name val="TH Sarabun New"/>
      <family val="2"/>
    </font>
    <font>
      <sz val="14"/>
      <name val="TH SarabunPSK"/>
      <family val="2"/>
    </font>
    <font>
      <sz val="16"/>
      <color rgb="FFFF0000"/>
      <name val="TH Sarabun New"/>
      <family val="2"/>
    </font>
    <font>
      <sz val="11"/>
      <name val="Tahoma"/>
      <family val="2"/>
      <charset val="222"/>
      <scheme val="minor"/>
    </font>
    <font>
      <b/>
      <sz val="16"/>
      <name val="TH Sarabun New"/>
      <family val="2"/>
    </font>
    <font>
      <sz val="16"/>
      <name val="TH SarabunPSK"/>
      <family val="2"/>
    </font>
    <font>
      <sz val="16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1" fontId="2" fillId="0" borderId="2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 vertical="center" shrinkToFi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center" vertical="center" shrinkToFit="1"/>
    </xf>
    <xf numFmtId="1" fontId="2" fillId="0" borderId="6" xfId="0" applyNumberFormat="1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3" fillId="0" borderId="0" xfId="0" applyFont="1"/>
    <xf numFmtId="0" fontId="3" fillId="2" borderId="1" xfId="0" applyFont="1" applyFill="1" applyBorder="1"/>
    <xf numFmtId="0" fontId="4" fillId="0" borderId="0" xfId="0" applyFont="1"/>
    <xf numFmtId="0" fontId="1" fillId="2" borderId="8" xfId="0" applyFont="1" applyFill="1" applyBorder="1"/>
    <xf numFmtId="1" fontId="5" fillId="0" borderId="4" xfId="0" applyNumberFormat="1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6" fillId="0" borderId="0" xfId="0" applyFont="1"/>
    <xf numFmtId="0" fontId="2" fillId="0" borderId="5" xfId="0" applyNumberFormat="1" applyFont="1" applyFill="1" applyBorder="1" applyAlignment="1">
      <alignment horizontal="left" vertical="center" shrinkToFit="1"/>
    </xf>
    <xf numFmtId="1" fontId="6" fillId="0" borderId="4" xfId="0" applyNumberFormat="1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left" vertical="center" shrinkToFit="1"/>
    </xf>
    <xf numFmtId="1" fontId="2" fillId="0" borderId="9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1" fontId="5" fillId="0" borderId="2" xfId="0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1" fontId="5" fillId="0" borderId="5" xfId="0" applyNumberFormat="1" applyFont="1" applyFill="1" applyBorder="1" applyAlignment="1">
      <alignment horizontal="left" vertical="center" shrinkToFit="1"/>
    </xf>
    <xf numFmtId="0" fontId="7" fillId="0" borderId="0" xfId="0" applyFont="1"/>
    <xf numFmtId="0" fontId="8" fillId="0" borderId="0" xfId="0" applyFont="1"/>
    <xf numFmtId="1" fontId="9" fillId="0" borderId="2" xfId="0" applyNumberFormat="1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left" vertical="center" shrinkToFit="1"/>
    </xf>
    <xf numFmtId="0" fontId="9" fillId="0" borderId="11" xfId="0" applyFont="1" applyFill="1" applyBorder="1" applyAlignment="1">
      <alignment horizontal="left" vertical="center" shrinkToFit="1"/>
    </xf>
    <xf numFmtId="1" fontId="9" fillId="0" borderId="4" xfId="0" applyNumberFormat="1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left" vertical="center" shrinkToFit="1"/>
    </xf>
    <xf numFmtId="1" fontId="9" fillId="0" borderId="5" xfId="0" applyNumberFormat="1" applyFont="1" applyFill="1" applyBorder="1" applyAlignment="1">
      <alignment horizontal="left" vertical="center" shrinkToFit="1"/>
    </xf>
    <xf numFmtId="1" fontId="9" fillId="0" borderId="6" xfId="0" applyNumberFormat="1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left" vertical="center" shrinkToFit="1"/>
    </xf>
    <xf numFmtId="1" fontId="9" fillId="0" borderId="9" xfId="0" applyNumberFormat="1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1" fontId="2" fillId="0" borderId="5" xfId="0" applyNumberFormat="1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9" fillId="0" borderId="5" xfId="0" applyNumberFormat="1" applyFont="1" applyFill="1" applyBorder="1" applyAlignment="1">
      <alignment horizontal="left" vertical="center" shrinkToFit="1"/>
    </xf>
    <xf numFmtId="0" fontId="10" fillId="0" borderId="0" xfId="0" applyFont="1"/>
    <xf numFmtId="1" fontId="5" fillId="0" borderId="5" xfId="0" applyNumberFormat="1" applyFont="1" applyFill="1" applyBorder="1" applyAlignment="1">
      <alignment horizontal="center" vertical="center" shrinkToFit="1"/>
    </xf>
    <xf numFmtId="1" fontId="5" fillId="0" borderId="10" xfId="0" applyNumberFormat="1" applyFont="1" applyFill="1" applyBorder="1" applyAlignment="1">
      <alignment horizontal="center" vertical="center" shrinkToFit="1"/>
    </xf>
    <xf numFmtId="1" fontId="9" fillId="0" borderId="12" xfId="0" applyNumberFormat="1" applyFont="1" applyFill="1" applyBorder="1" applyAlignment="1">
      <alignment horizontal="center" vertical="center" shrinkToFit="1"/>
    </xf>
    <xf numFmtId="1" fontId="9" fillId="0" borderId="13" xfId="0" applyNumberFormat="1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L5" sqref="A5:XFD42"/>
    </sheetView>
  </sheetViews>
  <sheetFormatPr defaultRowHeight="14.25" x14ac:dyDescent="0.2"/>
  <cols>
    <col min="1" max="1" width="4.375" customWidth="1"/>
    <col min="3" max="3" width="11.75" customWidth="1"/>
    <col min="4" max="4" width="10.625" customWidth="1"/>
    <col min="5" max="5" width="7.375" customWidth="1"/>
    <col min="6" max="6" width="9.125" customWidth="1"/>
    <col min="7" max="7" width="10.625" customWidth="1"/>
    <col min="8" max="8" width="11.375" customWidth="1"/>
    <col min="9" max="9" width="11.75" customWidth="1"/>
    <col min="10" max="10" width="5.375" customWidth="1"/>
    <col min="11" max="11" width="12" customWidth="1"/>
  </cols>
  <sheetData>
    <row r="1" spans="1:11" ht="24" x14ac:dyDescent="0.5500000000000000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4" x14ac:dyDescent="0.55000000000000004">
      <c r="A2" s="11" t="s">
        <v>11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4" x14ac:dyDescent="0.55000000000000004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4" x14ac:dyDescent="0.55000000000000004">
      <c r="A4" s="13" t="s">
        <v>23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24" x14ac:dyDescent="0.55000000000000004">
      <c r="A5" s="54" t="s">
        <v>2</v>
      </c>
      <c r="B5" s="54"/>
      <c r="C5" s="54"/>
      <c r="D5" s="53" t="s">
        <v>3</v>
      </c>
      <c r="E5" s="53"/>
      <c r="F5" s="53"/>
      <c r="G5" s="53"/>
      <c r="H5" s="53"/>
      <c r="I5" s="54" t="s">
        <v>4</v>
      </c>
      <c r="J5" s="54" t="s">
        <v>24</v>
      </c>
      <c r="K5" s="54" t="s">
        <v>5</v>
      </c>
    </row>
    <row r="6" spans="1:11" ht="24" x14ac:dyDescent="0.55000000000000004">
      <c r="A6" s="54"/>
      <c r="B6" s="54"/>
      <c r="C6" s="54"/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54"/>
      <c r="J6" s="54"/>
      <c r="K6" s="54"/>
    </row>
    <row r="7" spans="1:11" ht="24" x14ac:dyDescent="0.55000000000000004">
      <c r="A7" s="4" t="s">
        <v>26</v>
      </c>
      <c r="B7" s="5" t="s">
        <v>27</v>
      </c>
      <c r="C7" s="5" t="s">
        <v>28</v>
      </c>
      <c r="D7" s="14"/>
      <c r="E7" s="14"/>
      <c r="F7" s="14"/>
      <c r="G7" s="14"/>
      <c r="H7" s="14"/>
      <c r="I7" s="2">
        <f>SUM(D7:H7)</f>
        <v>0</v>
      </c>
      <c r="J7" s="2">
        <f>AVERAGE(I7)/5</f>
        <v>0</v>
      </c>
      <c r="K7" s="2" t="b">
        <f>IF(J7&gt;3,"ดีมาก",IF(J7&gt;2,"ดี",IF(J7&gt;1,"พอใช้",IF(J7&gt;0,"ปรับปรุง"))))</f>
        <v>0</v>
      </c>
    </row>
    <row r="8" spans="1:11" ht="24" x14ac:dyDescent="0.55000000000000004">
      <c r="A8" s="6" t="s">
        <v>26</v>
      </c>
      <c r="B8" s="7" t="s">
        <v>29</v>
      </c>
      <c r="C8" s="7" t="s">
        <v>30</v>
      </c>
      <c r="D8" s="3"/>
      <c r="E8" s="3"/>
      <c r="F8" s="3"/>
      <c r="G8" s="3"/>
      <c r="H8" s="3"/>
      <c r="I8" s="2">
        <f t="shared" ref="I8:I40" si="0">SUM(D8:H8)</f>
        <v>0</v>
      </c>
      <c r="J8" s="2">
        <f t="shared" ref="J8:J40" si="1">AVERAGE(I8)/5</f>
        <v>0</v>
      </c>
      <c r="K8" s="2" t="b">
        <f t="shared" ref="K8:K40" si="2">IF(J8&gt;3,"ดีมาก",IF(J8&gt;2,"ดี",IF(J8&gt;1,"พอใช้",IF(J8&gt;0,"ปรับปรุง"))))</f>
        <v>0</v>
      </c>
    </row>
    <row r="9" spans="1:11" ht="24" x14ac:dyDescent="0.55000000000000004">
      <c r="A9" s="6" t="s">
        <v>26</v>
      </c>
      <c r="B9" s="7" t="s">
        <v>31</v>
      </c>
      <c r="C9" s="7" t="s">
        <v>32</v>
      </c>
      <c r="D9" s="3"/>
      <c r="E9" s="3"/>
      <c r="F9" s="3"/>
      <c r="G9" s="3"/>
      <c r="H9" s="3"/>
      <c r="I9" s="2">
        <f t="shared" si="0"/>
        <v>0</v>
      </c>
      <c r="J9" s="2">
        <f t="shared" si="1"/>
        <v>0</v>
      </c>
      <c r="K9" s="2" t="b">
        <f t="shared" si="2"/>
        <v>0</v>
      </c>
    </row>
    <row r="10" spans="1:11" ht="24" x14ac:dyDescent="0.55000000000000004">
      <c r="A10" s="6" t="s">
        <v>26</v>
      </c>
      <c r="B10" s="7" t="s">
        <v>33</v>
      </c>
      <c r="C10" s="7" t="s">
        <v>34</v>
      </c>
      <c r="D10" s="3"/>
      <c r="E10" s="3"/>
      <c r="F10" s="3"/>
      <c r="G10" s="3"/>
      <c r="H10" s="3"/>
      <c r="I10" s="2">
        <f t="shared" si="0"/>
        <v>0</v>
      </c>
      <c r="J10" s="2">
        <f t="shared" si="1"/>
        <v>0</v>
      </c>
      <c r="K10" s="2" t="b">
        <f t="shared" si="2"/>
        <v>0</v>
      </c>
    </row>
    <row r="11" spans="1:11" ht="24" x14ac:dyDescent="0.55000000000000004">
      <c r="A11" s="6" t="s">
        <v>26</v>
      </c>
      <c r="B11" s="7" t="s">
        <v>35</v>
      </c>
      <c r="C11" s="7" t="s">
        <v>36</v>
      </c>
      <c r="D11" s="3"/>
      <c r="E11" s="3"/>
      <c r="F11" s="3"/>
      <c r="G11" s="3"/>
      <c r="H11" s="3"/>
      <c r="I11" s="2">
        <f t="shared" si="0"/>
        <v>0</v>
      </c>
      <c r="J11" s="2">
        <f t="shared" si="1"/>
        <v>0</v>
      </c>
      <c r="K11" s="2" t="b">
        <f t="shared" si="2"/>
        <v>0</v>
      </c>
    </row>
    <row r="12" spans="1:11" ht="24" x14ac:dyDescent="0.55000000000000004">
      <c r="A12" s="6" t="s">
        <v>26</v>
      </c>
      <c r="B12" s="7" t="s">
        <v>37</v>
      </c>
      <c r="C12" s="7" t="s">
        <v>38</v>
      </c>
      <c r="D12" s="3"/>
      <c r="E12" s="3"/>
      <c r="F12" s="3"/>
      <c r="G12" s="3"/>
      <c r="H12" s="3"/>
      <c r="I12" s="2">
        <f t="shared" si="0"/>
        <v>0</v>
      </c>
      <c r="J12" s="2">
        <f t="shared" si="1"/>
        <v>0</v>
      </c>
      <c r="K12" s="2" t="b">
        <f t="shared" si="2"/>
        <v>0</v>
      </c>
    </row>
    <row r="13" spans="1:11" ht="24" x14ac:dyDescent="0.55000000000000004">
      <c r="A13" s="6" t="s">
        <v>26</v>
      </c>
      <c r="B13" s="7" t="s">
        <v>39</v>
      </c>
      <c r="C13" s="7" t="s">
        <v>40</v>
      </c>
      <c r="D13" s="3"/>
      <c r="E13" s="3"/>
      <c r="F13" s="3"/>
      <c r="G13" s="3"/>
      <c r="H13" s="3"/>
      <c r="I13" s="2">
        <f t="shared" si="0"/>
        <v>0</v>
      </c>
      <c r="J13" s="2">
        <f t="shared" si="1"/>
        <v>0</v>
      </c>
      <c r="K13" s="2" t="b">
        <f t="shared" si="2"/>
        <v>0</v>
      </c>
    </row>
    <row r="14" spans="1:11" ht="24" x14ac:dyDescent="0.55000000000000004">
      <c r="A14" s="6" t="s">
        <v>26</v>
      </c>
      <c r="B14" s="7" t="s">
        <v>41</v>
      </c>
      <c r="C14" s="7" t="s">
        <v>42</v>
      </c>
      <c r="D14" s="3"/>
      <c r="E14" s="3"/>
      <c r="F14" s="3"/>
      <c r="G14" s="3"/>
      <c r="H14" s="3"/>
      <c r="I14" s="2">
        <f t="shared" si="0"/>
        <v>0</v>
      </c>
      <c r="J14" s="2">
        <f t="shared" si="1"/>
        <v>0</v>
      </c>
      <c r="K14" s="2" t="b">
        <f t="shared" si="2"/>
        <v>0</v>
      </c>
    </row>
    <row r="15" spans="1:11" ht="24" x14ac:dyDescent="0.55000000000000004">
      <c r="A15" s="6" t="s">
        <v>26</v>
      </c>
      <c r="B15" s="7" t="s">
        <v>43</v>
      </c>
      <c r="C15" s="7" t="s">
        <v>44</v>
      </c>
      <c r="D15" s="3"/>
      <c r="E15" s="3"/>
      <c r="F15" s="3"/>
      <c r="G15" s="3"/>
      <c r="H15" s="3"/>
      <c r="I15" s="2">
        <f t="shared" si="0"/>
        <v>0</v>
      </c>
      <c r="J15" s="2">
        <f t="shared" si="1"/>
        <v>0</v>
      </c>
      <c r="K15" s="2" t="b">
        <f t="shared" si="2"/>
        <v>0</v>
      </c>
    </row>
    <row r="16" spans="1:11" ht="24" x14ac:dyDescent="0.55000000000000004">
      <c r="A16" s="6" t="s">
        <v>26</v>
      </c>
      <c r="B16" s="7" t="s">
        <v>45</v>
      </c>
      <c r="C16" s="7" t="s">
        <v>46</v>
      </c>
      <c r="D16" s="3"/>
      <c r="E16" s="3"/>
      <c r="F16" s="3"/>
      <c r="G16" s="3"/>
      <c r="H16" s="3"/>
      <c r="I16" s="2">
        <f t="shared" si="0"/>
        <v>0</v>
      </c>
      <c r="J16" s="2">
        <f t="shared" si="1"/>
        <v>0</v>
      </c>
      <c r="K16" s="2" t="b">
        <f t="shared" si="2"/>
        <v>0</v>
      </c>
    </row>
    <row r="17" spans="1:11" ht="24" x14ac:dyDescent="0.55000000000000004">
      <c r="A17" s="6" t="s">
        <v>26</v>
      </c>
      <c r="B17" s="7" t="s">
        <v>47</v>
      </c>
      <c r="C17" s="7" t="s">
        <v>48</v>
      </c>
      <c r="D17" s="3"/>
      <c r="E17" s="3"/>
      <c r="F17" s="3"/>
      <c r="G17" s="3"/>
      <c r="H17" s="3"/>
      <c r="I17" s="2">
        <f t="shared" si="0"/>
        <v>0</v>
      </c>
      <c r="J17" s="2">
        <f t="shared" si="1"/>
        <v>0</v>
      </c>
      <c r="K17" s="2" t="b">
        <f t="shared" si="2"/>
        <v>0</v>
      </c>
    </row>
    <row r="18" spans="1:11" ht="24" x14ac:dyDescent="0.55000000000000004">
      <c r="A18" s="6" t="s">
        <v>26</v>
      </c>
      <c r="B18" s="7" t="s">
        <v>49</v>
      </c>
      <c r="C18" s="7" t="s">
        <v>50</v>
      </c>
      <c r="D18" s="3"/>
      <c r="E18" s="3"/>
      <c r="F18" s="3"/>
      <c r="G18" s="3"/>
      <c r="H18" s="3"/>
      <c r="I18" s="2">
        <f t="shared" si="0"/>
        <v>0</v>
      </c>
      <c r="J18" s="2">
        <f t="shared" si="1"/>
        <v>0</v>
      </c>
      <c r="K18" s="2" t="b">
        <f t="shared" si="2"/>
        <v>0</v>
      </c>
    </row>
    <row r="19" spans="1:11" ht="24" x14ac:dyDescent="0.55000000000000004">
      <c r="A19" s="6" t="s">
        <v>26</v>
      </c>
      <c r="B19" s="7" t="s">
        <v>51</v>
      </c>
      <c r="C19" s="7" t="s">
        <v>52</v>
      </c>
      <c r="D19" s="3"/>
      <c r="E19" s="3"/>
      <c r="F19" s="3"/>
      <c r="G19" s="3"/>
      <c r="H19" s="3"/>
      <c r="I19" s="2">
        <f t="shared" si="0"/>
        <v>0</v>
      </c>
      <c r="J19" s="2">
        <f t="shared" si="1"/>
        <v>0</v>
      </c>
      <c r="K19" s="2" t="b">
        <f t="shared" si="2"/>
        <v>0</v>
      </c>
    </row>
    <row r="20" spans="1:11" ht="24" x14ac:dyDescent="0.55000000000000004">
      <c r="A20" s="8" t="s">
        <v>26</v>
      </c>
      <c r="B20" s="7" t="s">
        <v>53</v>
      </c>
      <c r="C20" s="7" t="s">
        <v>54</v>
      </c>
      <c r="D20" s="3"/>
      <c r="E20" s="3"/>
      <c r="F20" s="3"/>
      <c r="G20" s="3"/>
      <c r="H20" s="3"/>
      <c r="I20" s="2">
        <f t="shared" si="0"/>
        <v>0</v>
      </c>
      <c r="J20" s="2">
        <f t="shared" si="1"/>
        <v>0</v>
      </c>
      <c r="K20" s="2" t="b">
        <f t="shared" si="2"/>
        <v>0</v>
      </c>
    </row>
    <row r="21" spans="1:11" ht="24" x14ac:dyDescent="0.55000000000000004">
      <c r="A21" s="6" t="s">
        <v>26</v>
      </c>
      <c r="B21" s="7" t="s">
        <v>55</v>
      </c>
      <c r="C21" s="7" t="s">
        <v>56</v>
      </c>
      <c r="D21" s="3"/>
      <c r="E21" s="3"/>
      <c r="F21" s="3"/>
      <c r="G21" s="3"/>
      <c r="H21" s="3"/>
      <c r="I21" s="2">
        <f t="shared" si="0"/>
        <v>0</v>
      </c>
      <c r="J21" s="2">
        <f t="shared" si="1"/>
        <v>0</v>
      </c>
      <c r="K21" s="2" t="b">
        <f t="shared" si="2"/>
        <v>0</v>
      </c>
    </row>
    <row r="22" spans="1:11" ht="24" x14ac:dyDescent="0.55000000000000004">
      <c r="A22" s="6" t="s">
        <v>26</v>
      </c>
      <c r="B22" s="7" t="s">
        <v>57</v>
      </c>
      <c r="C22" s="7" t="s">
        <v>58</v>
      </c>
      <c r="D22" s="3"/>
      <c r="E22" s="3"/>
      <c r="F22" s="3"/>
      <c r="G22" s="3"/>
      <c r="H22" s="3"/>
      <c r="I22" s="2">
        <f t="shared" si="0"/>
        <v>0</v>
      </c>
      <c r="J22" s="2">
        <f t="shared" si="1"/>
        <v>0</v>
      </c>
      <c r="K22" s="2" t="b">
        <f t="shared" si="2"/>
        <v>0</v>
      </c>
    </row>
    <row r="23" spans="1:11" ht="24" x14ac:dyDescent="0.55000000000000004">
      <c r="A23" s="6" t="s">
        <v>26</v>
      </c>
      <c r="B23" s="7" t="s">
        <v>59</v>
      </c>
      <c r="C23" s="7" t="s">
        <v>60</v>
      </c>
      <c r="D23" s="3"/>
      <c r="E23" s="3"/>
      <c r="F23" s="3"/>
      <c r="G23" s="3"/>
      <c r="H23" s="3"/>
      <c r="I23" s="2">
        <f t="shared" si="0"/>
        <v>0</v>
      </c>
      <c r="J23" s="2">
        <f t="shared" si="1"/>
        <v>0</v>
      </c>
      <c r="K23" s="2" t="b">
        <f t="shared" si="2"/>
        <v>0</v>
      </c>
    </row>
    <row r="24" spans="1:11" ht="24" x14ac:dyDescent="0.55000000000000004">
      <c r="A24" s="6" t="s">
        <v>26</v>
      </c>
      <c r="B24" s="7" t="s">
        <v>61</v>
      </c>
      <c r="C24" s="7" t="s">
        <v>62</v>
      </c>
      <c r="D24" s="3"/>
      <c r="E24" s="3"/>
      <c r="F24" s="3"/>
      <c r="G24" s="3"/>
      <c r="H24" s="3"/>
      <c r="I24" s="2">
        <f t="shared" si="0"/>
        <v>0</v>
      </c>
      <c r="J24" s="2">
        <f t="shared" si="1"/>
        <v>0</v>
      </c>
      <c r="K24" s="2" t="b">
        <f t="shared" si="2"/>
        <v>0</v>
      </c>
    </row>
    <row r="25" spans="1:11" ht="24" x14ac:dyDescent="0.55000000000000004">
      <c r="A25" s="6" t="s">
        <v>63</v>
      </c>
      <c r="B25" s="7" t="s">
        <v>64</v>
      </c>
      <c r="C25" s="7" t="s">
        <v>65</v>
      </c>
      <c r="D25" s="3"/>
      <c r="E25" s="3"/>
      <c r="F25" s="3"/>
      <c r="G25" s="3"/>
      <c r="H25" s="3"/>
      <c r="I25" s="2">
        <f t="shared" si="0"/>
        <v>0</v>
      </c>
      <c r="J25" s="2">
        <f t="shared" si="1"/>
        <v>0</v>
      </c>
      <c r="K25" s="2" t="b">
        <f t="shared" si="2"/>
        <v>0</v>
      </c>
    </row>
    <row r="26" spans="1:11" ht="24" x14ac:dyDescent="0.55000000000000004">
      <c r="A26" s="6" t="s">
        <v>63</v>
      </c>
      <c r="B26" s="7" t="s">
        <v>66</v>
      </c>
      <c r="C26" s="7" t="s">
        <v>67</v>
      </c>
      <c r="D26" s="3"/>
      <c r="E26" s="3"/>
      <c r="F26" s="3"/>
      <c r="G26" s="3"/>
      <c r="H26" s="3"/>
      <c r="I26" s="2">
        <f t="shared" si="0"/>
        <v>0</v>
      </c>
      <c r="J26" s="2">
        <f t="shared" si="1"/>
        <v>0</v>
      </c>
      <c r="K26" s="2" t="b">
        <f t="shared" si="2"/>
        <v>0</v>
      </c>
    </row>
    <row r="27" spans="1:11" ht="24" x14ac:dyDescent="0.55000000000000004">
      <c r="A27" s="6" t="s">
        <v>63</v>
      </c>
      <c r="B27" s="7" t="s">
        <v>68</v>
      </c>
      <c r="C27" s="7" t="s">
        <v>69</v>
      </c>
      <c r="D27" s="3"/>
      <c r="E27" s="3"/>
      <c r="F27" s="3"/>
      <c r="G27" s="3"/>
      <c r="H27" s="3"/>
      <c r="I27" s="2">
        <f t="shared" si="0"/>
        <v>0</v>
      </c>
      <c r="J27" s="2">
        <f t="shared" si="1"/>
        <v>0</v>
      </c>
      <c r="K27" s="2" t="b">
        <f t="shared" si="2"/>
        <v>0</v>
      </c>
    </row>
    <row r="28" spans="1:11" ht="24" x14ac:dyDescent="0.55000000000000004">
      <c r="A28" s="6" t="s">
        <v>63</v>
      </c>
      <c r="B28" s="7" t="s">
        <v>70</v>
      </c>
      <c r="C28" s="7" t="s">
        <v>71</v>
      </c>
      <c r="D28" s="3"/>
      <c r="E28" s="3"/>
      <c r="F28" s="3"/>
      <c r="G28" s="3"/>
      <c r="H28" s="3"/>
      <c r="I28" s="2">
        <f t="shared" si="0"/>
        <v>0</v>
      </c>
      <c r="J28" s="2">
        <f t="shared" si="1"/>
        <v>0</v>
      </c>
      <c r="K28" s="2" t="b">
        <f t="shared" si="2"/>
        <v>0</v>
      </c>
    </row>
    <row r="29" spans="1:11" ht="24" x14ac:dyDescent="0.55000000000000004">
      <c r="A29" s="6" t="s">
        <v>63</v>
      </c>
      <c r="B29" s="7" t="s">
        <v>72</v>
      </c>
      <c r="C29" s="7" t="s">
        <v>73</v>
      </c>
      <c r="D29" s="3"/>
      <c r="E29" s="3"/>
      <c r="F29" s="3"/>
      <c r="G29" s="3"/>
      <c r="H29" s="3"/>
      <c r="I29" s="2">
        <f t="shared" si="0"/>
        <v>0</v>
      </c>
      <c r="J29" s="2">
        <f t="shared" si="1"/>
        <v>0</v>
      </c>
      <c r="K29" s="2" t="b">
        <f t="shared" si="2"/>
        <v>0</v>
      </c>
    </row>
    <row r="30" spans="1:11" ht="24" x14ac:dyDescent="0.55000000000000004">
      <c r="A30" s="6" t="s">
        <v>63</v>
      </c>
      <c r="B30" s="7" t="s">
        <v>74</v>
      </c>
      <c r="C30" s="7" t="s">
        <v>75</v>
      </c>
      <c r="D30" s="3"/>
      <c r="E30" s="3"/>
      <c r="F30" s="3"/>
      <c r="G30" s="3"/>
      <c r="H30" s="3"/>
      <c r="I30" s="2">
        <f t="shared" si="0"/>
        <v>0</v>
      </c>
      <c r="J30" s="2">
        <f t="shared" si="1"/>
        <v>0</v>
      </c>
      <c r="K30" s="2" t="b">
        <f t="shared" si="2"/>
        <v>0</v>
      </c>
    </row>
    <row r="31" spans="1:11" ht="24" x14ac:dyDescent="0.55000000000000004">
      <c r="A31" s="6" t="s">
        <v>63</v>
      </c>
      <c r="B31" s="7" t="s">
        <v>76</v>
      </c>
      <c r="C31" s="7" t="s">
        <v>77</v>
      </c>
      <c r="D31" s="3"/>
      <c r="E31" s="3"/>
      <c r="F31" s="3"/>
      <c r="G31" s="3"/>
      <c r="H31" s="3"/>
      <c r="I31" s="2">
        <f t="shared" si="0"/>
        <v>0</v>
      </c>
      <c r="J31" s="2">
        <f t="shared" si="1"/>
        <v>0</v>
      </c>
      <c r="K31" s="2" t="b">
        <f t="shared" si="2"/>
        <v>0</v>
      </c>
    </row>
    <row r="32" spans="1:11" ht="24" x14ac:dyDescent="0.55000000000000004">
      <c r="A32" s="6" t="s">
        <v>63</v>
      </c>
      <c r="B32" s="7" t="s">
        <v>78</v>
      </c>
      <c r="C32" s="7" t="s">
        <v>79</v>
      </c>
      <c r="D32" s="3"/>
      <c r="E32" s="3"/>
      <c r="F32" s="3"/>
      <c r="G32" s="3"/>
      <c r="H32" s="3"/>
      <c r="I32" s="2">
        <f t="shared" si="0"/>
        <v>0</v>
      </c>
      <c r="J32" s="2">
        <f t="shared" si="1"/>
        <v>0</v>
      </c>
      <c r="K32" s="2" t="b">
        <f t="shared" si="2"/>
        <v>0</v>
      </c>
    </row>
    <row r="33" spans="1:11" ht="24" x14ac:dyDescent="0.55000000000000004">
      <c r="A33" s="6" t="s">
        <v>63</v>
      </c>
      <c r="B33" s="7" t="s">
        <v>80</v>
      </c>
      <c r="C33" s="7" t="s">
        <v>81</v>
      </c>
      <c r="D33" s="3"/>
      <c r="E33" s="3"/>
      <c r="F33" s="3"/>
      <c r="G33" s="3"/>
      <c r="H33" s="3"/>
      <c r="I33" s="2">
        <f t="shared" si="0"/>
        <v>0</v>
      </c>
      <c r="J33" s="2">
        <f t="shared" si="1"/>
        <v>0</v>
      </c>
      <c r="K33" s="2" t="b">
        <f t="shared" si="2"/>
        <v>0</v>
      </c>
    </row>
    <row r="34" spans="1:11" ht="24" x14ac:dyDescent="0.55000000000000004">
      <c r="A34" s="6" t="s">
        <v>63</v>
      </c>
      <c r="B34" s="7" t="s">
        <v>82</v>
      </c>
      <c r="C34" s="7" t="s">
        <v>83</v>
      </c>
      <c r="D34" s="3"/>
      <c r="E34" s="3"/>
      <c r="F34" s="3"/>
      <c r="G34" s="3"/>
      <c r="H34" s="3"/>
      <c r="I34" s="2">
        <f t="shared" si="0"/>
        <v>0</v>
      </c>
      <c r="J34" s="2">
        <f t="shared" si="1"/>
        <v>0</v>
      </c>
      <c r="K34" s="2" t="b">
        <f t="shared" si="2"/>
        <v>0</v>
      </c>
    </row>
    <row r="35" spans="1:11" ht="24" x14ac:dyDescent="0.55000000000000004">
      <c r="A35" s="6" t="s">
        <v>63</v>
      </c>
      <c r="B35" s="7" t="s">
        <v>84</v>
      </c>
      <c r="C35" s="7" t="s">
        <v>85</v>
      </c>
      <c r="D35" s="3"/>
      <c r="E35" s="3"/>
      <c r="F35" s="3"/>
      <c r="G35" s="3"/>
      <c r="H35" s="3"/>
      <c r="I35" s="2">
        <f t="shared" si="0"/>
        <v>0</v>
      </c>
      <c r="J35" s="2">
        <f t="shared" si="1"/>
        <v>0</v>
      </c>
      <c r="K35" s="2" t="b">
        <f t="shared" si="2"/>
        <v>0</v>
      </c>
    </row>
    <row r="36" spans="1:11" ht="24" x14ac:dyDescent="0.55000000000000004">
      <c r="A36" s="6" t="s">
        <v>63</v>
      </c>
      <c r="B36" s="7" t="s">
        <v>86</v>
      </c>
      <c r="C36" s="7" t="s">
        <v>87</v>
      </c>
      <c r="D36" s="3"/>
      <c r="E36" s="3"/>
      <c r="F36" s="3"/>
      <c r="G36" s="3"/>
      <c r="H36" s="3"/>
      <c r="I36" s="2">
        <f t="shared" si="0"/>
        <v>0</v>
      </c>
      <c r="J36" s="2">
        <f t="shared" si="1"/>
        <v>0</v>
      </c>
      <c r="K36" s="2" t="b">
        <f t="shared" si="2"/>
        <v>0</v>
      </c>
    </row>
    <row r="37" spans="1:11" ht="24" x14ac:dyDescent="0.55000000000000004">
      <c r="A37" s="6" t="s">
        <v>63</v>
      </c>
      <c r="B37" s="7" t="s">
        <v>88</v>
      </c>
      <c r="C37" s="7" t="s">
        <v>83</v>
      </c>
      <c r="D37" s="3"/>
      <c r="E37" s="3"/>
      <c r="F37" s="3"/>
      <c r="G37" s="3"/>
      <c r="H37" s="3"/>
      <c r="I37" s="2">
        <f t="shared" si="0"/>
        <v>0</v>
      </c>
      <c r="J37" s="2">
        <f t="shared" si="1"/>
        <v>0</v>
      </c>
      <c r="K37" s="2" t="b">
        <f t="shared" si="2"/>
        <v>0</v>
      </c>
    </row>
    <row r="38" spans="1:11" ht="24" x14ac:dyDescent="0.55000000000000004">
      <c r="A38" s="6" t="s">
        <v>63</v>
      </c>
      <c r="B38" s="7" t="s">
        <v>89</v>
      </c>
      <c r="C38" s="7" t="s">
        <v>90</v>
      </c>
      <c r="D38" s="3"/>
      <c r="E38" s="3"/>
      <c r="F38" s="3"/>
      <c r="G38" s="3"/>
      <c r="H38" s="3"/>
      <c r="I38" s="2">
        <f t="shared" si="0"/>
        <v>0</v>
      </c>
      <c r="J38" s="2">
        <f t="shared" si="1"/>
        <v>0</v>
      </c>
      <c r="K38" s="2" t="b">
        <f t="shared" si="2"/>
        <v>0</v>
      </c>
    </row>
    <row r="39" spans="1:11" ht="24" x14ac:dyDescent="0.55000000000000004">
      <c r="A39" s="6" t="s">
        <v>63</v>
      </c>
      <c r="B39" s="7" t="s">
        <v>91</v>
      </c>
      <c r="C39" s="7" t="s">
        <v>92</v>
      </c>
      <c r="D39" s="3"/>
      <c r="E39" s="3"/>
      <c r="F39" s="3"/>
      <c r="G39" s="3"/>
      <c r="H39" s="3"/>
      <c r="I39" s="2">
        <f t="shared" si="0"/>
        <v>0</v>
      </c>
      <c r="J39" s="2">
        <f t="shared" si="1"/>
        <v>0</v>
      </c>
      <c r="K39" s="2" t="b">
        <f t="shared" si="2"/>
        <v>0</v>
      </c>
    </row>
    <row r="40" spans="1:11" ht="24" x14ac:dyDescent="0.55000000000000004">
      <c r="A40" s="6" t="s">
        <v>63</v>
      </c>
      <c r="B40" s="7" t="s">
        <v>93</v>
      </c>
      <c r="C40" s="7" t="s">
        <v>94</v>
      </c>
      <c r="D40" s="3"/>
      <c r="E40" s="3"/>
      <c r="F40" s="3"/>
      <c r="G40" s="3"/>
      <c r="H40" s="3"/>
      <c r="I40" s="2">
        <f t="shared" si="0"/>
        <v>0</v>
      </c>
      <c r="J40" s="2">
        <f t="shared" si="1"/>
        <v>0</v>
      </c>
      <c r="K40" s="2" t="b">
        <f t="shared" si="2"/>
        <v>0</v>
      </c>
    </row>
    <row r="41" spans="1:11" ht="24" x14ac:dyDescent="0.55000000000000004">
      <c r="A41" s="4" t="s">
        <v>63</v>
      </c>
      <c r="B41" s="5" t="s">
        <v>95</v>
      </c>
      <c r="C41" s="5" t="s">
        <v>96</v>
      </c>
      <c r="D41" s="3"/>
      <c r="E41" s="3"/>
      <c r="F41" s="3"/>
      <c r="G41" s="3"/>
      <c r="H41" s="3"/>
      <c r="I41" s="2"/>
      <c r="J41" s="2"/>
      <c r="K41" s="2"/>
    </row>
    <row r="42" spans="1:11" ht="24" x14ac:dyDescent="0.55000000000000004">
      <c r="A42" s="9" t="s">
        <v>63</v>
      </c>
      <c r="B42" s="10" t="s">
        <v>97</v>
      </c>
      <c r="C42" s="10" t="s">
        <v>98</v>
      </c>
      <c r="D42" s="3"/>
      <c r="E42" s="3"/>
      <c r="F42" s="3"/>
      <c r="G42" s="3"/>
      <c r="H42" s="3"/>
      <c r="I42" s="2"/>
      <c r="J42" s="2"/>
      <c r="K42" s="2"/>
    </row>
    <row r="43" spans="1:11" ht="24" x14ac:dyDescent="0.55000000000000004">
      <c r="A43" s="2"/>
      <c r="B43" s="2"/>
      <c r="C43" s="11" t="s">
        <v>25</v>
      </c>
      <c r="D43" s="11">
        <f>COUNTIF(D9:D42,"=4")</f>
        <v>0</v>
      </c>
      <c r="E43" s="11">
        <f t="shared" ref="E43:H43" si="3">COUNTIF(E9:E42,"=4")</f>
        <v>0</v>
      </c>
      <c r="F43" s="11">
        <f t="shared" si="3"/>
        <v>0</v>
      </c>
      <c r="G43" s="11">
        <f t="shared" si="3"/>
        <v>0</v>
      </c>
      <c r="H43" s="11">
        <f t="shared" si="3"/>
        <v>0</v>
      </c>
      <c r="I43" s="2"/>
      <c r="J43" s="2"/>
      <c r="K43" s="2"/>
    </row>
    <row r="44" spans="1:11" ht="24" x14ac:dyDescent="0.55000000000000004">
      <c r="A44" s="2"/>
      <c r="B44" s="2"/>
      <c r="C44" s="11" t="s">
        <v>20</v>
      </c>
      <c r="D44" s="11">
        <f>COUNTIF(D9:D42,"=3")</f>
        <v>0</v>
      </c>
      <c r="E44" s="11">
        <f>COUNTIF(E9:E42,"=3")</f>
        <v>0</v>
      </c>
      <c r="F44" s="11">
        <f>COUNTIF(F9:F42,"=3")</f>
        <v>0</v>
      </c>
      <c r="G44" s="11">
        <f>COUNTIF(G9:G42,"=3")</f>
        <v>0</v>
      </c>
      <c r="H44" s="11">
        <f>COUNTIF(H9:H42,"=3")</f>
        <v>0</v>
      </c>
      <c r="I44" s="2"/>
      <c r="J44" s="2"/>
      <c r="K44" s="2"/>
    </row>
    <row r="45" spans="1:11" ht="24" x14ac:dyDescent="0.55000000000000004">
      <c r="A45" s="2"/>
      <c r="B45" s="2"/>
      <c r="C45" s="11" t="s">
        <v>21</v>
      </c>
      <c r="D45" s="11">
        <f>COUNTIF(D9:D42,"=2")</f>
        <v>0</v>
      </c>
      <c r="E45" s="11">
        <f>COUNTIF(E9:E42,"=2")</f>
        <v>0</v>
      </c>
      <c r="F45" s="11">
        <f>COUNTIF(F9:F42,"=2")</f>
        <v>0</v>
      </c>
      <c r="G45" s="11">
        <f>COUNTIF(G9:G42,"=2")</f>
        <v>0</v>
      </c>
      <c r="H45" s="11">
        <f>COUNTIF(H9:H42,"=2")</f>
        <v>0</v>
      </c>
      <c r="I45" s="2"/>
      <c r="J45" s="2"/>
      <c r="K45" s="2"/>
    </row>
    <row r="46" spans="1:11" ht="24" x14ac:dyDescent="0.55000000000000004">
      <c r="A46" s="2"/>
      <c r="B46" s="2"/>
      <c r="C46" s="11" t="s">
        <v>22</v>
      </c>
      <c r="D46" s="11">
        <f>COUNTIF(D9:D42,"=1")</f>
        <v>0</v>
      </c>
      <c r="E46" s="11">
        <f>COUNTIF(E9:E42,"=1")</f>
        <v>0</v>
      </c>
      <c r="F46" s="11">
        <f>COUNTIF(F9:F42,"=1")</f>
        <v>0</v>
      </c>
      <c r="G46" s="11">
        <f>COUNTIF(G9:G42,"=1")</f>
        <v>0</v>
      </c>
      <c r="H46" s="11">
        <f>COUNTIF(H9:H42,"=1")</f>
        <v>0</v>
      </c>
      <c r="I46" s="2"/>
      <c r="J46" s="2"/>
      <c r="K46" s="2"/>
    </row>
  </sheetData>
  <mergeCells count="5">
    <mergeCell ref="D5:H5"/>
    <mergeCell ref="A5:C6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L5" sqref="A5:XFD42"/>
    </sheetView>
  </sheetViews>
  <sheetFormatPr defaultRowHeight="14.25" x14ac:dyDescent="0.2"/>
  <cols>
    <col min="1" max="1" width="4.25" customWidth="1"/>
    <col min="4" max="4" width="9.75" customWidth="1"/>
    <col min="5" max="5" width="7.5" customWidth="1"/>
    <col min="6" max="6" width="9" customWidth="1"/>
    <col min="7" max="7" width="9.875" customWidth="1"/>
    <col min="8" max="8" width="10.375" customWidth="1"/>
    <col min="9" max="9" width="10.875" customWidth="1"/>
    <col min="10" max="10" width="5.375" customWidth="1"/>
    <col min="11" max="11" width="12" customWidth="1"/>
  </cols>
  <sheetData>
    <row r="1" spans="1:11" ht="24" x14ac:dyDescent="0.5500000000000000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4" x14ac:dyDescent="0.55000000000000004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4" x14ac:dyDescent="0.55000000000000004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4" x14ac:dyDescent="0.55000000000000004">
      <c r="A4" s="13" t="s">
        <v>23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24" x14ac:dyDescent="0.55000000000000004">
      <c r="A5" s="54" t="s">
        <v>2</v>
      </c>
      <c r="B5" s="54"/>
      <c r="C5" s="54"/>
      <c r="D5" s="53" t="s">
        <v>3</v>
      </c>
      <c r="E5" s="53"/>
      <c r="F5" s="53"/>
      <c r="G5" s="53"/>
      <c r="H5" s="53"/>
      <c r="I5" s="54" t="s">
        <v>4</v>
      </c>
      <c r="J5" s="54" t="s">
        <v>24</v>
      </c>
      <c r="K5" s="54" t="s">
        <v>5</v>
      </c>
    </row>
    <row r="6" spans="1:11" ht="24" x14ac:dyDescent="0.55000000000000004">
      <c r="A6" s="54"/>
      <c r="B6" s="54"/>
      <c r="C6" s="54"/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54"/>
      <c r="J6" s="54"/>
      <c r="K6" s="54"/>
    </row>
    <row r="7" spans="1:11" ht="24" x14ac:dyDescent="0.55000000000000004">
      <c r="A7" s="6" t="s">
        <v>26</v>
      </c>
      <c r="B7" s="7" t="s">
        <v>99</v>
      </c>
      <c r="C7" s="19" t="s">
        <v>100</v>
      </c>
      <c r="D7" s="14"/>
      <c r="E7" s="14"/>
      <c r="F7" s="14"/>
      <c r="G7" s="14"/>
      <c r="H7" s="14"/>
      <c r="I7" s="2">
        <f>SUM(D7:H7)</f>
        <v>0</v>
      </c>
      <c r="J7" s="2">
        <f>AVERAGE(I7)/5</f>
        <v>0</v>
      </c>
      <c r="K7" s="2" t="b">
        <f>IF(J7&gt;3,"ดีมาก",IF(J7&gt;2,"ดี",IF(J7&gt;1,"พอใช้",IF(J7&gt;0,"ปรับปรุง"))))</f>
        <v>0</v>
      </c>
    </row>
    <row r="8" spans="1:11" ht="24" x14ac:dyDescent="0.55000000000000004">
      <c r="A8" s="6" t="s">
        <v>26</v>
      </c>
      <c r="B8" s="7" t="s">
        <v>101</v>
      </c>
      <c r="C8" s="7" t="s">
        <v>102</v>
      </c>
      <c r="D8" s="3"/>
      <c r="E8" s="3"/>
      <c r="F8" s="3"/>
      <c r="G8" s="3"/>
      <c r="H8" s="3"/>
      <c r="I8" s="2">
        <f t="shared" ref="I8:I40" si="0">SUM(D8:H8)</f>
        <v>0</v>
      </c>
      <c r="J8" s="2">
        <f t="shared" ref="J8:J40" si="1">AVERAGE(I8)/5</f>
        <v>0</v>
      </c>
      <c r="K8" s="2" t="b">
        <f t="shared" ref="K8:K40" si="2">IF(J8&gt;3,"ดีมาก",IF(J8&gt;2,"ดี",IF(J8&gt;1,"พอใช้",IF(J8&gt;0,"ปรับปรุง"))))</f>
        <v>0</v>
      </c>
    </row>
    <row r="9" spans="1:11" ht="24" x14ac:dyDescent="0.55000000000000004">
      <c r="A9" s="6" t="s">
        <v>26</v>
      </c>
      <c r="B9" s="7" t="s">
        <v>103</v>
      </c>
      <c r="C9" s="7" t="s">
        <v>104</v>
      </c>
      <c r="D9" s="3"/>
      <c r="E9" s="3"/>
      <c r="F9" s="3"/>
      <c r="G9" s="3"/>
      <c r="H9" s="3"/>
      <c r="I9" s="2">
        <f t="shared" si="0"/>
        <v>0</v>
      </c>
      <c r="J9" s="2">
        <f t="shared" si="1"/>
        <v>0</v>
      </c>
      <c r="K9" s="2" t="b">
        <f t="shared" si="2"/>
        <v>0</v>
      </c>
    </row>
    <row r="10" spans="1:11" ht="24" x14ac:dyDescent="0.55000000000000004">
      <c r="A10" s="6" t="s">
        <v>26</v>
      </c>
      <c r="B10" s="7" t="s">
        <v>105</v>
      </c>
      <c r="C10" s="7" t="s">
        <v>106</v>
      </c>
      <c r="D10" s="3"/>
      <c r="E10" s="3"/>
      <c r="F10" s="3"/>
      <c r="G10" s="3"/>
      <c r="H10" s="3"/>
      <c r="I10" s="2">
        <f t="shared" si="0"/>
        <v>0</v>
      </c>
      <c r="J10" s="2">
        <f t="shared" si="1"/>
        <v>0</v>
      </c>
      <c r="K10" s="2" t="b">
        <f t="shared" si="2"/>
        <v>0</v>
      </c>
    </row>
    <row r="11" spans="1:11" ht="24" x14ac:dyDescent="0.55000000000000004">
      <c r="A11" s="6" t="s">
        <v>26</v>
      </c>
      <c r="B11" s="7" t="s">
        <v>107</v>
      </c>
      <c r="C11" s="7" t="s">
        <v>108</v>
      </c>
      <c r="D11" s="3"/>
      <c r="E11" s="3"/>
      <c r="F11" s="3"/>
      <c r="G11" s="3"/>
      <c r="H11" s="3"/>
      <c r="I11" s="2">
        <f t="shared" si="0"/>
        <v>0</v>
      </c>
      <c r="J11" s="2">
        <f t="shared" si="1"/>
        <v>0</v>
      </c>
      <c r="K11" s="2" t="b">
        <f t="shared" si="2"/>
        <v>0</v>
      </c>
    </row>
    <row r="12" spans="1:11" ht="24" x14ac:dyDescent="0.55000000000000004">
      <c r="A12" s="6" t="s">
        <v>26</v>
      </c>
      <c r="B12" s="7" t="s">
        <v>109</v>
      </c>
      <c r="C12" s="7" t="s">
        <v>110</v>
      </c>
      <c r="D12" s="3"/>
      <c r="E12" s="3"/>
      <c r="F12" s="3"/>
      <c r="G12" s="3"/>
      <c r="H12" s="3"/>
      <c r="I12" s="2">
        <f t="shared" si="0"/>
        <v>0</v>
      </c>
      <c r="J12" s="2">
        <f t="shared" si="1"/>
        <v>0</v>
      </c>
      <c r="K12" s="2" t="b">
        <f t="shared" si="2"/>
        <v>0</v>
      </c>
    </row>
    <row r="13" spans="1:11" ht="24" x14ac:dyDescent="0.55000000000000004">
      <c r="A13" s="6" t="s">
        <v>26</v>
      </c>
      <c r="B13" s="7" t="s">
        <v>111</v>
      </c>
      <c r="C13" s="7" t="s">
        <v>112</v>
      </c>
      <c r="D13" s="3"/>
      <c r="E13" s="3"/>
      <c r="F13" s="3"/>
      <c r="G13" s="3"/>
      <c r="H13" s="3"/>
      <c r="I13" s="2">
        <f t="shared" si="0"/>
        <v>0</v>
      </c>
      <c r="J13" s="2">
        <f t="shared" si="1"/>
        <v>0</v>
      </c>
      <c r="K13" s="2" t="b">
        <f t="shared" si="2"/>
        <v>0</v>
      </c>
    </row>
    <row r="14" spans="1:11" ht="24" x14ac:dyDescent="0.55000000000000004">
      <c r="A14" s="6" t="s">
        <v>26</v>
      </c>
      <c r="B14" s="7" t="s">
        <v>113</v>
      </c>
      <c r="C14" s="7" t="s">
        <v>114</v>
      </c>
      <c r="D14" s="3"/>
      <c r="E14" s="3"/>
      <c r="F14" s="3"/>
      <c r="G14" s="3"/>
      <c r="H14" s="3"/>
      <c r="I14" s="2">
        <f t="shared" si="0"/>
        <v>0</v>
      </c>
      <c r="J14" s="2">
        <f t="shared" si="1"/>
        <v>0</v>
      </c>
      <c r="K14" s="2" t="b">
        <f t="shared" si="2"/>
        <v>0</v>
      </c>
    </row>
    <row r="15" spans="1:11" ht="24" x14ac:dyDescent="0.55000000000000004">
      <c r="A15" s="6" t="s">
        <v>26</v>
      </c>
      <c r="B15" s="7" t="s">
        <v>115</v>
      </c>
      <c r="C15" s="7" t="s">
        <v>116</v>
      </c>
      <c r="D15" s="3"/>
      <c r="E15" s="3"/>
      <c r="F15" s="3"/>
      <c r="G15" s="3"/>
      <c r="H15" s="3"/>
      <c r="I15" s="2">
        <f t="shared" si="0"/>
        <v>0</v>
      </c>
      <c r="J15" s="2">
        <f t="shared" si="1"/>
        <v>0</v>
      </c>
      <c r="K15" s="2" t="b">
        <f t="shared" si="2"/>
        <v>0</v>
      </c>
    </row>
    <row r="16" spans="1:11" ht="24" x14ac:dyDescent="0.55000000000000004">
      <c r="A16" s="6" t="s">
        <v>26</v>
      </c>
      <c r="B16" s="7" t="s">
        <v>117</v>
      </c>
      <c r="C16" s="7" t="s">
        <v>118</v>
      </c>
      <c r="D16" s="3"/>
      <c r="E16" s="3"/>
      <c r="F16" s="3"/>
      <c r="G16" s="3"/>
      <c r="H16" s="3"/>
      <c r="I16" s="2">
        <f t="shared" si="0"/>
        <v>0</v>
      </c>
      <c r="J16" s="2">
        <f t="shared" si="1"/>
        <v>0</v>
      </c>
      <c r="K16" s="2" t="b">
        <f t="shared" si="2"/>
        <v>0</v>
      </c>
    </row>
    <row r="17" spans="1:11" ht="24" x14ac:dyDescent="0.55000000000000004">
      <c r="A17" s="6" t="s">
        <v>26</v>
      </c>
      <c r="B17" s="7" t="s">
        <v>119</v>
      </c>
      <c r="C17" s="7" t="s">
        <v>120</v>
      </c>
      <c r="D17" s="3"/>
      <c r="E17" s="3"/>
      <c r="F17" s="3"/>
      <c r="G17" s="3"/>
      <c r="H17" s="3"/>
      <c r="I17" s="2">
        <f t="shared" si="0"/>
        <v>0</v>
      </c>
      <c r="J17" s="2">
        <f t="shared" si="1"/>
        <v>0</v>
      </c>
      <c r="K17" s="2" t="b">
        <f t="shared" si="2"/>
        <v>0</v>
      </c>
    </row>
    <row r="18" spans="1:11" ht="24" x14ac:dyDescent="0.55000000000000004">
      <c r="A18" s="6" t="s">
        <v>26</v>
      </c>
      <c r="B18" s="7" t="s">
        <v>121</v>
      </c>
      <c r="C18" s="7" t="s">
        <v>122</v>
      </c>
      <c r="D18" s="3"/>
      <c r="E18" s="3"/>
      <c r="F18" s="3"/>
      <c r="G18" s="3"/>
      <c r="H18" s="3"/>
      <c r="I18" s="2">
        <f t="shared" si="0"/>
        <v>0</v>
      </c>
      <c r="J18" s="2">
        <f t="shared" si="1"/>
        <v>0</v>
      </c>
      <c r="K18" s="2" t="b">
        <f t="shared" si="2"/>
        <v>0</v>
      </c>
    </row>
    <row r="19" spans="1:11" ht="24" x14ac:dyDescent="0.55000000000000004">
      <c r="A19" s="6" t="s">
        <v>26</v>
      </c>
      <c r="B19" s="7" t="s">
        <v>123</v>
      </c>
      <c r="C19" s="7" t="s">
        <v>124</v>
      </c>
      <c r="D19" s="3"/>
      <c r="E19" s="3"/>
      <c r="F19" s="3"/>
      <c r="G19" s="3"/>
      <c r="H19" s="3"/>
      <c r="I19" s="2">
        <f t="shared" si="0"/>
        <v>0</v>
      </c>
      <c r="J19" s="2">
        <f t="shared" si="1"/>
        <v>0</v>
      </c>
      <c r="K19" s="2" t="b">
        <f t="shared" si="2"/>
        <v>0</v>
      </c>
    </row>
    <row r="20" spans="1:11" ht="24" x14ac:dyDescent="0.55000000000000004">
      <c r="A20" s="6" t="s">
        <v>26</v>
      </c>
      <c r="B20" s="7" t="s">
        <v>125</v>
      </c>
      <c r="C20" s="7" t="s">
        <v>126</v>
      </c>
      <c r="D20" s="3"/>
      <c r="E20" s="3"/>
      <c r="F20" s="3"/>
      <c r="G20" s="3"/>
      <c r="H20" s="3"/>
      <c r="I20" s="2">
        <f t="shared" si="0"/>
        <v>0</v>
      </c>
      <c r="J20" s="2">
        <f t="shared" si="1"/>
        <v>0</v>
      </c>
      <c r="K20" s="2" t="b">
        <f t="shared" si="2"/>
        <v>0</v>
      </c>
    </row>
    <row r="21" spans="1:11" ht="24" x14ac:dyDescent="0.55000000000000004">
      <c r="A21" s="6" t="s">
        <v>26</v>
      </c>
      <c r="B21" s="7" t="s">
        <v>127</v>
      </c>
      <c r="C21" s="7" t="s">
        <v>128</v>
      </c>
      <c r="D21" s="3"/>
      <c r="E21" s="3"/>
      <c r="F21" s="3"/>
      <c r="G21" s="3"/>
      <c r="H21" s="3"/>
      <c r="I21" s="2">
        <f t="shared" si="0"/>
        <v>0</v>
      </c>
      <c r="J21" s="2">
        <f t="shared" si="1"/>
        <v>0</v>
      </c>
      <c r="K21" s="2" t="b">
        <f t="shared" si="2"/>
        <v>0</v>
      </c>
    </row>
    <row r="22" spans="1:11" ht="24" x14ac:dyDescent="0.55000000000000004">
      <c r="A22" s="6" t="s">
        <v>26</v>
      </c>
      <c r="B22" s="7" t="s">
        <v>129</v>
      </c>
      <c r="C22" s="7" t="s">
        <v>130</v>
      </c>
      <c r="D22" s="3"/>
      <c r="E22" s="3"/>
      <c r="F22" s="3"/>
      <c r="G22" s="3"/>
      <c r="H22" s="3"/>
      <c r="I22" s="2">
        <f t="shared" si="0"/>
        <v>0</v>
      </c>
      <c r="J22" s="2">
        <f t="shared" si="1"/>
        <v>0</v>
      </c>
      <c r="K22" s="2" t="b">
        <f t="shared" si="2"/>
        <v>0</v>
      </c>
    </row>
    <row r="23" spans="1:11" ht="24" x14ac:dyDescent="0.55000000000000004">
      <c r="A23" s="6" t="s">
        <v>26</v>
      </c>
      <c r="B23" s="7" t="s">
        <v>131</v>
      </c>
      <c r="C23" s="7" t="s">
        <v>132</v>
      </c>
      <c r="D23" s="3"/>
      <c r="E23" s="3"/>
      <c r="F23" s="3"/>
      <c r="G23" s="3"/>
      <c r="H23" s="3"/>
      <c r="I23" s="2">
        <f t="shared" si="0"/>
        <v>0</v>
      </c>
      <c r="J23" s="2">
        <f t="shared" si="1"/>
        <v>0</v>
      </c>
      <c r="K23" s="2" t="b">
        <f t="shared" si="2"/>
        <v>0</v>
      </c>
    </row>
    <row r="24" spans="1:11" ht="24" x14ac:dyDescent="0.55000000000000004">
      <c r="A24" s="6" t="s">
        <v>26</v>
      </c>
      <c r="B24" s="7" t="s">
        <v>133</v>
      </c>
      <c r="C24" s="7" t="s">
        <v>134</v>
      </c>
      <c r="D24" s="3"/>
      <c r="E24" s="3"/>
      <c r="F24" s="3"/>
      <c r="G24" s="3"/>
      <c r="H24" s="3"/>
      <c r="I24" s="2">
        <f t="shared" si="0"/>
        <v>0</v>
      </c>
      <c r="J24" s="2">
        <f t="shared" si="1"/>
        <v>0</v>
      </c>
      <c r="K24" s="2" t="b">
        <f t="shared" si="2"/>
        <v>0</v>
      </c>
    </row>
    <row r="25" spans="1:11" ht="24" x14ac:dyDescent="0.55000000000000004">
      <c r="A25" s="20" t="s">
        <v>26</v>
      </c>
      <c r="B25" s="21" t="s">
        <v>135</v>
      </c>
      <c r="C25" s="21" t="s">
        <v>136</v>
      </c>
      <c r="D25" s="3"/>
      <c r="E25" s="3"/>
      <c r="F25" s="3"/>
      <c r="G25" s="3"/>
      <c r="H25" s="3"/>
      <c r="I25" s="2">
        <f t="shared" si="0"/>
        <v>0</v>
      </c>
      <c r="J25" s="2">
        <f t="shared" si="1"/>
        <v>0</v>
      </c>
      <c r="K25" s="2" t="b">
        <f t="shared" si="2"/>
        <v>0</v>
      </c>
    </row>
    <row r="26" spans="1:11" ht="24" x14ac:dyDescent="0.55000000000000004">
      <c r="A26" s="6" t="s">
        <v>63</v>
      </c>
      <c r="B26" s="7" t="s">
        <v>137</v>
      </c>
      <c r="C26" s="7" t="s">
        <v>138</v>
      </c>
      <c r="D26" s="3"/>
      <c r="E26" s="3"/>
      <c r="F26" s="3"/>
      <c r="G26" s="3"/>
      <c r="H26" s="3"/>
      <c r="I26" s="2">
        <f t="shared" si="0"/>
        <v>0</v>
      </c>
      <c r="J26" s="2">
        <f t="shared" si="1"/>
        <v>0</v>
      </c>
      <c r="K26" s="2" t="b">
        <f t="shared" si="2"/>
        <v>0</v>
      </c>
    </row>
    <row r="27" spans="1:11" ht="24" x14ac:dyDescent="0.55000000000000004">
      <c r="A27" s="6" t="s">
        <v>63</v>
      </c>
      <c r="B27" s="7" t="s">
        <v>139</v>
      </c>
      <c r="C27" s="7" t="s">
        <v>140</v>
      </c>
      <c r="D27" s="3"/>
      <c r="E27" s="3"/>
      <c r="F27" s="3"/>
      <c r="G27" s="3"/>
      <c r="H27" s="3"/>
      <c r="I27" s="2">
        <f t="shared" si="0"/>
        <v>0</v>
      </c>
      <c r="J27" s="2">
        <f t="shared" si="1"/>
        <v>0</v>
      </c>
      <c r="K27" s="2" t="b">
        <f t="shared" si="2"/>
        <v>0</v>
      </c>
    </row>
    <row r="28" spans="1:11" ht="24" x14ac:dyDescent="0.55000000000000004">
      <c r="A28" s="6" t="s">
        <v>63</v>
      </c>
      <c r="B28" s="7" t="s">
        <v>141</v>
      </c>
      <c r="C28" s="7" t="s">
        <v>142</v>
      </c>
      <c r="D28" s="3"/>
      <c r="E28" s="3"/>
      <c r="F28" s="3"/>
      <c r="G28" s="3"/>
      <c r="H28" s="3"/>
      <c r="I28" s="2">
        <f t="shared" si="0"/>
        <v>0</v>
      </c>
      <c r="J28" s="2">
        <f t="shared" si="1"/>
        <v>0</v>
      </c>
      <c r="K28" s="2" t="b">
        <f t="shared" si="2"/>
        <v>0</v>
      </c>
    </row>
    <row r="29" spans="1:11" ht="24" x14ac:dyDescent="0.55000000000000004">
      <c r="A29" s="6" t="s">
        <v>63</v>
      </c>
      <c r="B29" s="7" t="s">
        <v>143</v>
      </c>
      <c r="C29" s="7" t="s">
        <v>144</v>
      </c>
      <c r="D29" s="3"/>
      <c r="E29" s="3"/>
      <c r="F29" s="3"/>
      <c r="G29" s="3"/>
      <c r="H29" s="3"/>
      <c r="I29" s="2">
        <f t="shared" si="0"/>
        <v>0</v>
      </c>
      <c r="J29" s="2">
        <f t="shared" si="1"/>
        <v>0</v>
      </c>
      <c r="K29" s="2" t="b">
        <f t="shared" si="2"/>
        <v>0</v>
      </c>
    </row>
    <row r="30" spans="1:11" ht="24" x14ac:dyDescent="0.55000000000000004">
      <c r="A30" s="6" t="s">
        <v>63</v>
      </c>
      <c r="B30" s="7" t="s">
        <v>145</v>
      </c>
      <c r="C30" s="7" t="s">
        <v>146</v>
      </c>
      <c r="D30" s="3"/>
      <c r="E30" s="3"/>
      <c r="F30" s="3"/>
      <c r="G30" s="3"/>
      <c r="H30" s="3"/>
      <c r="I30" s="2">
        <f t="shared" si="0"/>
        <v>0</v>
      </c>
      <c r="J30" s="2">
        <f t="shared" si="1"/>
        <v>0</v>
      </c>
      <c r="K30" s="2" t="b">
        <f t="shared" si="2"/>
        <v>0</v>
      </c>
    </row>
    <row r="31" spans="1:11" ht="24" x14ac:dyDescent="0.55000000000000004">
      <c r="A31" s="6" t="s">
        <v>63</v>
      </c>
      <c r="B31" s="7" t="s">
        <v>147</v>
      </c>
      <c r="C31" s="7" t="s">
        <v>148</v>
      </c>
      <c r="D31" s="3"/>
      <c r="E31" s="3"/>
      <c r="F31" s="3"/>
      <c r="G31" s="3"/>
      <c r="H31" s="3"/>
      <c r="I31" s="2">
        <f t="shared" si="0"/>
        <v>0</v>
      </c>
      <c r="J31" s="2">
        <f t="shared" si="1"/>
        <v>0</v>
      </c>
      <c r="K31" s="2" t="b">
        <f t="shared" si="2"/>
        <v>0</v>
      </c>
    </row>
    <row r="32" spans="1:11" ht="24" x14ac:dyDescent="0.55000000000000004">
      <c r="A32" s="8" t="s">
        <v>63</v>
      </c>
      <c r="B32" s="7" t="s">
        <v>149</v>
      </c>
      <c r="C32" s="7" t="s">
        <v>150</v>
      </c>
      <c r="D32" s="3"/>
      <c r="E32" s="3"/>
      <c r="F32" s="3"/>
      <c r="G32" s="3"/>
      <c r="H32" s="3"/>
      <c r="I32" s="2">
        <f t="shared" si="0"/>
        <v>0</v>
      </c>
      <c r="J32" s="2">
        <f t="shared" si="1"/>
        <v>0</v>
      </c>
      <c r="K32" s="2" t="b">
        <f t="shared" si="2"/>
        <v>0</v>
      </c>
    </row>
    <row r="33" spans="1:11" ht="24" x14ac:dyDescent="0.55000000000000004">
      <c r="A33" s="6" t="s">
        <v>63</v>
      </c>
      <c r="B33" s="7" t="s">
        <v>151</v>
      </c>
      <c r="C33" s="7" t="s">
        <v>152</v>
      </c>
      <c r="D33" s="3"/>
      <c r="E33" s="3"/>
      <c r="F33" s="3"/>
      <c r="G33" s="3"/>
      <c r="H33" s="3"/>
      <c r="I33" s="2">
        <f t="shared" si="0"/>
        <v>0</v>
      </c>
      <c r="J33" s="2">
        <f t="shared" si="1"/>
        <v>0</v>
      </c>
      <c r="K33" s="2" t="b">
        <f t="shared" si="2"/>
        <v>0</v>
      </c>
    </row>
    <row r="34" spans="1:11" ht="24" x14ac:dyDescent="0.55000000000000004">
      <c r="A34" s="6" t="s">
        <v>63</v>
      </c>
      <c r="B34" s="7" t="s">
        <v>153</v>
      </c>
      <c r="C34" s="7" t="s">
        <v>154</v>
      </c>
      <c r="D34" s="3"/>
      <c r="E34" s="3"/>
      <c r="F34" s="3"/>
      <c r="G34" s="3"/>
      <c r="H34" s="3"/>
      <c r="I34" s="2">
        <f t="shared" si="0"/>
        <v>0</v>
      </c>
      <c r="J34" s="2">
        <f t="shared" si="1"/>
        <v>0</v>
      </c>
      <c r="K34" s="2" t="b">
        <f t="shared" si="2"/>
        <v>0</v>
      </c>
    </row>
    <row r="35" spans="1:11" ht="24" x14ac:dyDescent="0.55000000000000004">
      <c r="A35" s="6" t="s">
        <v>63</v>
      </c>
      <c r="B35" s="7" t="s">
        <v>155</v>
      </c>
      <c r="C35" s="7" t="s">
        <v>92</v>
      </c>
      <c r="D35" s="3"/>
      <c r="E35" s="3"/>
      <c r="F35" s="3"/>
      <c r="G35" s="3"/>
      <c r="H35" s="3"/>
      <c r="I35" s="2">
        <f t="shared" si="0"/>
        <v>0</v>
      </c>
      <c r="J35" s="2">
        <f t="shared" si="1"/>
        <v>0</v>
      </c>
      <c r="K35" s="2" t="b">
        <f t="shared" si="2"/>
        <v>0</v>
      </c>
    </row>
    <row r="36" spans="1:11" ht="24" x14ac:dyDescent="0.55000000000000004">
      <c r="A36" s="6" t="s">
        <v>63</v>
      </c>
      <c r="B36" s="7" t="s">
        <v>156</v>
      </c>
      <c r="C36" s="7" t="s">
        <v>157</v>
      </c>
      <c r="D36" s="3"/>
      <c r="E36" s="3"/>
      <c r="F36" s="3"/>
      <c r="G36" s="3"/>
      <c r="H36" s="3"/>
      <c r="I36" s="2">
        <f t="shared" si="0"/>
        <v>0</v>
      </c>
      <c r="J36" s="2">
        <f t="shared" si="1"/>
        <v>0</v>
      </c>
      <c r="K36" s="2" t="b">
        <f t="shared" si="2"/>
        <v>0</v>
      </c>
    </row>
    <row r="37" spans="1:11" ht="24" x14ac:dyDescent="0.55000000000000004">
      <c r="A37" s="6" t="s">
        <v>63</v>
      </c>
      <c r="B37" s="7" t="s">
        <v>158</v>
      </c>
      <c r="C37" s="7" t="s">
        <v>159</v>
      </c>
      <c r="D37" s="3"/>
      <c r="E37" s="3"/>
      <c r="F37" s="3"/>
      <c r="G37" s="3"/>
      <c r="H37" s="3"/>
      <c r="I37" s="2">
        <f t="shared" si="0"/>
        <v>0</v>
      </c>
      <c r="J37" s="2">
        <f t="shared" si="1"/>
        <v>0</v>
      </c>
      <c r="K37" s="2" t="b">
        <f t="shared" si="2"/>
        <v>0</v>
      </c>
    </row>
    <row r="38" spans="1:11" ht="24" x14ac:dyDescent="0.55000000000000004">
      <c r="A38" s="6" t="s">
        <v>63</v>
      </c>
      <c r="B38" s="7" t="s">
        <v>160</v>
      </c>
      <c r="C38" s="7" t="s">
        <v>161</v>
      </c>
      <c r="D38" s="3"/>
      <c r="E38" s="3"/>
      <c r="F38" s="3"/>
      <c r="G38" s="3"/>
      <c r="H38" s="3"/>
      <c r="I38" s="2">
        <f t="shared" si="0"/>
        <v>0</v>
      </c>
      <c r="J38" s="2">
        <f t="shared" si="1"/>
        <v>0</v>
      </c>
      <c r="K38" s="2" t="b">
        <f t="shared" si="2"/>
        <v>0</v>
      </c>
    </row>
    <row r="39" spans="1:11" ht="24" x14ac:dyDescent="0.55000000000000004">
      <c r="A39" s="6" t="s">
        <v>63</v>
      </c>
      <c r="B39" s="7" t="s">
        <v>162</v>
      </c>
      <c r="C39" s="7" t="s">
        <v>163</v>
      </c>
      <c r="D39" s="3"/>
      <c r="E39" s="3"/>
      <c r="F39" s="3"/>
      <c r="G39" s="3"/>
      <c r="H39" s="3"/>
      <c r="I39" s="2">
        <f t="shared" si="0"/>
        <v>0</v>
      </c>
      <c r="J39" s="2">
        <f t="shared" si="1"/>
        <v>0</v>
      </c>
      <c r="K39" s="2" t="b">
        <f t="shared" si="2"/>
        <v>0</v>
      </c>
    </row>
    <row r="40" spans="1:11" ht="24" x14ac:dyDescent="0.55000000000000004">
      <c r="A40" s="22" t="s">
        <v>63</v>
      </c>
      <c r="B40" s="23" t="s">
        <v>164</v>
      </c>
      <c r="C40" s="23" t="s">
        <v>165</v>
      </c>
      <c r="D40" s="3"/>
      <c r="E40" s="3"/>
      <c r="F40" s="3"/>
      <c r="G40" s="3"/>
      <c r="H40" s="3"/>
      <c r="I40" s="2">
        <f t="shared" si="0"/>
        <v>0</v>
      </c>
      <c r="J40" s="2">
        <f t="shared" si="1"/>
        <v>0</v>
      </c>
      <c r="K40" s="2" t="b">
        <f t="shared" si="2"/>
        <v>0</v>
      </c>
    </row>
    <row r="41" spans="1:11" ht="24" x14ac:dyDescent="0.55000000000000004">
      <c r="A41" s="4" t="s">
        <v>63</v>
      </c>
      <c r="B41" s="5" t="s">
        <v>95</v>
      </c>
      <c r="C41" s="5" t="s">
        <v>96</v>
      </c>
      <c r="D41" s="3"/>
      <c r="E41" s="3"/>
      <c r="F41" s="3"/>
      <c r="G41" s="3"/>
      <c r="H41" s="3"/>
      <c r="I41" s="2"/>
      <c r="J41" s="2"/>
      <c r="K41" s="2"/>
    </row>
    <row r="42" spans="1:11" ht="24" x14ac:dyDescent="0.55000000000000004">
      <c r="A42" s="9" t="s">
        <v>63</v>
      </c>
      <c r="B42" s="10" t="s">
        <v>97</v>
      </c>
      <c r="C42" s="10" t="s">
        <v>98</v>
      </c>
      <c r="D42" s="3"/>
      <c r="E42" s="3"/>
      <c r="F42" s="3"/>
      <c r="G42" s="3"/>
      <c r="H42" s="3"/>
      <c r="I42" s="2"/>
      <c r="J42" s="2"/>
      <c r="K42" s="2"/>
    </row>
    <row r="43" spans="1:11" ht="24" x14ac:dyDescent="0.55000000000000004">
      <c r="A43" s="2"/>
      <c r="B43" s="2"/>
      <c r="C43" s="11" t="s">
        <v>25</v>
      </c>
      <c r="D43" s="11">
        <f>COUNTIF(D37:D42,"=4")</f>
        <v>0</v>
      </c>
      <c r="E43" s="11">
        <f>COUNTIF(E37:E42,"=4")</f>
        <v>0</v>
      </c>
      <c r="F43" s="11">
        <f>COUNTIF(F37:F42,"=4")</f>
        <v>0</v>
      </c>
      <c r="G43" s="11">
        <f>COUNTIF(G37:G42,"=4")</f>
        <v>0</v>
      </c>
      <c r="H43" s="11">
        <f>COUNTIF(H37:H42,"=4")</f>
        <v>0</v>
      </c>
      <c r="I43" s="2"/>
      <c r="J43" s="2"/>
      <c r="K43" s="2"/>
    </row>
    <row r="44" spans="1:11" ht="24" x14ac:dyDescent="0.55000000000000004">
      <c r="A44" s="2"/>
      <c r="B44" s="2"/>
      <c r="C44" s="11" t="s">
        <v>20</v>
      </c>
      <c r="D44" s="11">
        <f>COUNTIF(D37:D42,"=3")</f>
        <v>0</v>
      </c>
      <c r="E44" s="11">
        <f>COUNTIF(E37:E42,"=3")</f>
        <v>0</v>
      </c>
      <c r="F44" s="11">
        <f>COUNTIF(F37:F42,"=3")</f>
        <v>0</v>
      </c>
      <c r="G44" s="11">
        <f>COUNTIF(G37:G42,"=3")</f>
        <v>0</v>
      </c>
      <c r="H44" s="11">
        <f>COUNTIF(H37:H42,"=3")</f>
        <v>0</v>
      </c>
      <c r="I44" s="2"/>
      <c r="J44" s="2"/>
      <c r="K44" s="2"/>
    </row>
    <row r="45" spans="1:11" ht="24" x14ac:dyDescent="0.55000000000000004">
      <c r="A45" s="2"/>
      <c r="B45" s="2"/>
      <c r="C45" s="11" t="s">
        <v>21</v>
      </c>
      <c r="D45" s="11">
        <f>COUNTIF(D37:D42,"=2")</f>
        <v>0</v>
      </c>
      <c r="E45" s="11">
        <f>COUNTIF(E37:E42,"=2")</f>
        <v>0</v>
      </c>
      <c r="F45" s="11">
        <f>COUNTIF(F37:F42,"=2")</f>
        <v>0</v>
      </c>
      <c r="G45" s="11">
        <f>COUNTIF(G37:G42,"=2")</f>
        <v>0</v>
      </c>
      <c r="H45" s="11">
        <f>COUNTIF(H37:H42,"=2")</f>
        <v>0</v>
      </c>
      <c r="I45" s="2"/>
      <c r="J45" s="2"/>
      <c r="K45" s="2"/>
    </row>
    <row r="46" spans="1:11" ht="24" x14ac:dyDescent="0.55000000000000004">
      <c r="A46" s="2"/>
      <c r="B46" s="2"/>
      <c r="C46" s="11" t="s">
        <v>22</v>
      </c>
      <c r="D46" s="11">
        <f>COUNTIF(D37:D42,"=1")</f>
        <v>0</v>
      </c>
      <c r="E46" s="11">
        <f>COUNTIF(E37:E42,"=1")</f>
        <v>0</v>
      </c>
      <c r="F46" s="11">
        <f>COUNTIF(F37:F42,"=1")</f>
        <v>0</v>
      </c>
      <c r="G46" s="11">
        <f>COUNTIF(G37:G42,"=1")</f>
        <v>0</v>
      </c>
      <c r="H46" s="11">
        <f>COUNTIF(H37:H42,"=1")</f>
        <v>0</v>
      </c>
      <c r="I46" s="2"/>
      <c r="J46" s="2"/>
      <c r="K46" s="2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L5" sqref="A5:XFD41"/>
    </sheetView>
  </sheetViews>
  <sheetFormatPr defaultRowHeight="14.25" x14ac:dyDescent="0.2"/>
  <cols>
    <col min="1" max="1" width="4.125" customWidth="1"/>
    <col min="3" max="3" width="9.875" customWidth="1"/>
    <col min="5" max="5" width="7.625" customWidth="1"/>
    <col min="6" max="6" width="9.125" customWidth="1"/>
    <col min="7" max="7" width="10.625" customWidth="1"/>
    <col min="8" max="8" width="10.375" customWidth="1"/>
    <col min="9" max="9" width="10.875" customWidth="1"/>
    <col min="10" max="10" width="5.875" customWidth="1"/>
    <col min="11" max="11" width="11.375" customWidth="1"/>
  </cols>
  <sheetData>
    <row r="1" spans="1:11" ht="24" x14ac:dyDescent="0.5500000000000000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4" x14ac:dyDescent="0.55000000000000004">
      <c r="A2" s="11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4" x14ac:dyDescent="0.55000000000000004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4" x14ac:dyDescent="0.55000000000000004">
      <c r="A4" s="13" t="s">
        <v>23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24" x14ac:dyDescent="0.55000000000000004">
      <c r="A5" s="54" t="s">
        <v>2</v>
      </c>
      <c r="B5" s="54"/>
      <c r="C5" s="54"/>
      <c r="D5" s="53" t="s">
        <v>3</v>
      </c>
      <c r="E5" s="53"/>
      <c r="F5" s="53"/>
      <c r="G5" s="53"/>
      <c r="H5" s="53"/>
      <c r="I5" s="54" t="s">
        <v>4</v>
      </c>
      <c r="J5" s="54" t="s">
        <v>24</v>
      </c>
      <c r="K5" s="54" t="s">
        <v>5</v>
      </c>
    </row>
    <row r="6" spans="1:11" ht="24" x14ac:dyDescent="0.55000000000000004">
      <c r="A6" s="54"/>
      <c r="B6" s="54"/>
      <c r="C6" s="54"/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54"/>
      <c r="J6" s="54"/>
      <c r="K6" s="54"/>
    </row>
    <row r="7" spans="1:11" ht="24" x14ac:dyDescent="0.55000000000000004">
      <c r="A7" s="4" t="s">
        <v>26</v>
      </c>
      <c r="B7" s="5" t="s">
        <v>166</v>
      </c>
      <c r="C7" s="27" t="s">
        <v>167</v>
      </c>
      <c r="D7" s="14"/>
      <c r="E7" s="14"/>
      <c r="F7" s="14"/>
      <c r="G7" s="14"/>
      <c r="H7" s="14"/>
      <c r="I7" s="2">
        <f>SUM(D7:H7)</f>
        <v>0</v>
      </c>
      <c r="J7" s="2">
        <f>AVERAGE(I7)/5</f>
        <v>0</v>
      </c>
      <c r="K7" s="2" t="b">
        <f>IF(J7&gt;3,"ดีมาก",IF(J7&gt;2,"ดี",IF(J7&gt;1,"พอใช้",IF(J7&gt;0,"ปรับปรุง"))))</f>
        <v>0</v>
      </c>
    </row>
    <row r="8" spans="1:11" ht="24" x14ac:dyDescent="0.55000000000000004">
      <c r="A8" s="6" t="s">
        <v>26</v>
      </c>
      <c r="B8" s="7" t="s">
        <v>168</v>
      </c>
      <c r="C8" s="7" t="s">
        <v>169</v>
      </c>
      <c r="D8" s="3"/>
      <c r="E8" s="3"/>
      <c r="F8" s="3"/>
      <c r="G8" s="3"/>
      <c r="H8" s="3"/>
      <c r="I8" s="2">
        <f t="shared" ref="I8:I40" si="0">SUM(D8:H8)</f>
        <v>0</v>
      </c>
      <c r="J8" s="2">
        <f t="shared" ref="J8:J40" si="1">AVERAGE(I8)/5</f>
        <v>0</v>
      </c>
      <c r="K8" s="2" t="b">
        <f t="shared" ref="K8:K40" si="2">IF(J8&gt;3,"ดีมาก",IF(J8&gt;2,"ดี",IF(J8&gt;1,"พอใช้",IF(J8&gt;0,"ปรับปรุง"))))</f>
        <v>0</v>
      </c>
    </row>
    <row r="9" spans="1:11" ht="24" x14ac:dyDescent="0.55000000000000004">
      <c r="A9" s="6" t="s">
        <v>26</v>
      </c>
      <c r="B9" s="7" t="s">
        <v>170</v>
      </c>
      <c r="C9" s="7" t="s">
        <v>171</v>
      </c>
      <c r="D9" s="3"/>
      <c r="E9" s="3"/>
      <c r="F9" s="3"/>
      <c r="G9" s="3"/>
      <c r="H9" s="3"/>
      <c r="I9" s="2">
        <f t="shared" si="0"/>
        <v>0</v>
      </c>
      <c r="J9" s="2">
        <f t="shared" si="1"/>
        <v>0</v>
      </c>
      <c r="K9" s="2" t="b">
        <f t="shared" si="2"/>
        <v>0</v>
      </c>
    </row>
    <row r="10" spans="1:11" ht="24" x14ac:dyDescent="0.55000000000000004">
      <c r="A10" s="6" t="s">
        <v>26</v>
      </c>
      <c r="B10" s="7" t="s">
        <v>172</v>
      </c>
      <c r="C10" s="7" t="s">
        <v>71</v>
      </c>
      <c r="D10" s="3"/>
      <c r="E10" s="3"/>
      <c r="F10" s="3"/>
      <c r="G10" s="3"/>
      <c r="H10" s="3"/>
      <c r="I10" s="2">
        <f t="shared" si="0"/>
        <v>0</v>
      </c>
      <c r="J10" s="2">
        <f t="shared" si="1"/>
        <v>0</v>
      </c>
      <c r="K10" s="2" t="b">
        <f t="shared" si="2"/>
        <v>0</v>
      </c>
    </row>
    <row r="11" spans="1:11" ht="24" x14ac:dyDescent="0.55000000000000004">
      <c r="A11" s="6" t="s">
        <v>26</v>
      </c>
      <c r="B11" s="7" t="s">
        <v>173</v>
      </c>
      <c r="C11" s="7" t="s">
        <v>174</v>
      </c>
      <c r="D11" s="3"/>
      <c r="E11" s="3"/>
      <c r="F11" s="3"/>
      <c r="G11" s="3"/>
      <c r="H11" s="3"/>
      <c r="I11" s="2">
        <f t="shared" si="0"/>
        <v>0</v>
      </c>
      <c r="J11" s="2">
        <f t="shared" si="1"/>
        <v>0</v>
      </c>
      <c r="K11" s="2" t="b">
        <f t="shared" si="2"/>
        <v>0</v>
      </c>
    </row>
    <row r="12" spans="1:11" ht="24" x14ac:dyDescent="0.55000000000000004">
      <c r="A12" s="6" t="s">
        <v>26</v>
      </c>
      <c r="B12" s="7" t="s">
        <v>175</v>
      </c>
      <c r="C12" s="7" t="s">
        <v>176</v>
      </c>
      <c r="D12" s="3"/>
      <c r="E12" s="3"/>
      <c r="F12" s="3"/>
      <c r="G12" s="3"/>
      <c r="H12" s="3"/>
      <c r="I12" s="2">
        <f t="shared" si="0"/>
        <v>0</v>
      </c>
      <c r="J12" s="2">
        <f t="shared" si="1"/>
        <v>0</v>
      </c>
      <c r="K12" s="2" t="b">
        <f t="shared" si="2"/>
        <v>0</v>
      </c>
    </row>
    <row r="13" spans="1:11" ht="24" x14ac:dyDescent="0.55000000000000004">
      <c r="A13" s="6" t="s">
        <v>26</v>
      </c>
      <c r="B13" s="7" t="s">
        <v>177</v>
      </c>
      <c r="C13" s="7" t="s">
        <v>178</v>
      </c>
      <c r="D13" s="3"/>
      <c r="E13" s="3"/>
      <c r="F13" s="3"/>
      <c r="G13" s="3"/>
      <c r="H13" s="3"/>
      <c r="I13" s="2">
        <f t="shared" si="0"/>
        <v>0</v>
      </c>
      <c r="J13" s="2">
        <f t="shared" si="1"/>
        <v>0</v>
      </c>
      <c r="K13" s="2" t="b">
        <f t="shared" si="2"/>
        <v>0</v>
      </c>
    </row>
    <row r="14" spans="1:11" ht="24" x14ac:dyDescent="0.55000000000000004">
      <c r="A14" s="6" t="s">
        <v>26</v>
      </c>
      <c r="B14" s="7" t="s">
        <v>179</v>
      </c>
      <c r="C14" s="7" t="s">
        <v>180</v>
      </c>
      <c r="D14" s="3"/>
      <c r="E14" s="3"/>
      <c r="F14" s="3"/>
      <c r="G14" s="3"/>
      <c r="H14" s="3"/>
      <c r="I14" s="2">
        <f t="shared" si="0"/>
        <v>0</v>
      </c>
      <c r="J14" s="2">
        <f t="shared" si="1"/>
        <v>0</v>
      </c>
      <c r="K14" s="2" t="b">
        <f t="shared" si="2"/>
        <v>0</v>
      </c>
    </row>
    <row r="15" spans="1:11" ht="24" x14ac:dyDescent="0.55000000000000004">
      <c r="A15" s="6" t="s">
        <v>26</v>
      </c>
      <c r="B15" s="7" t="s">
        <v>181</v>
      </c>
      <c r="C15" s="7" t="s">
        <v>182</v>
      </c>
      <c r="D15" s="3"/>
      <c r="E15" s="3"/>
      <c r="F15" s="3"/>
      <c r="G15" s="3"/>
      <c r="H15" s="3"/>
      <c r="I15" s="2">
        <f t="shared" si="0"/>
        <v>0</v>
      </c>
      <c r="J15" s="2">
        <f t="shared" si="1"/>
        <v>0</v>
      </c>
      <c r="K15" s="2" t="b">
        <f t="shared" si="2"/>
        <v>0</v>
      </c>
    </row>
    <row r="16" spans="1:11" ht="24" x14ac:dyDescent="0.55000000000000004">
      <c r="A16" s="6" t="s">
        <v>26</v>
      </c>
      <c r="B16" s="7" t="s">
        <v>183</v>
      </c>
      <c r="C16" s="7" t="s">
        <v>184</v>
      </c>
      <c r="D16" s="3"/>
      <c r="E16" s="3"/>
      <c r="F16" s="3"/>
      <c r="G16" s="3"/>
      <c r="H16" s="3"/>
      <c r="I16" s="2">
        <f t="shared" si="0"/>
        <v>0</v>
      </c>
      <c r="J16" s="2">
        <f t="shared" si="1"/>
        <v>0</v>
      </c>
      <c r="K16" s="2" t="b">
        <f t="shared" si="2"/>
        <v>0</v>
      </c>
    </row>
    <row r="17" spans="1:11" ht="24" x14ac:dyDescent="0.55000000000000004">
      <c r="A17" s="6" t="s">
        <v>26</v>
      </c>
      <c r="B17" s="7" t="s">
        <v>185</v>
      </c>
      <c r="C17" s="7" t="s">
        <v>186</v>
      </c>
      <c r="D17" s="3"/>
      <c r="E17" s="3"/>
      <c r="F17" s="3"/>
      <c r="G17" s="3"/>
      <c r="H17" s="3"/>
      <c r="I17" s="2">
        <f t="shared" si="0"/>
        <v>0</v>
      </c>
      <c r="J17" s="2">
        <f t="shared" si="1"/>
        <v>0</v>
      </c>
      <c r="K17" s="2" t="b">
        <f t="shared" si="2"/>
        <v>0</v>
      </c>
    </row>
    <row r="18" spans="1:11" ht="24" x14ac:dyDescent="0.55000000000000004">
      <c r="A18" s="6" t="s">
        <v>26</v>
      </c>
      <c r="B18" s="7" t="s">
        <v>187</v>
      </c>
      <c r="C18" s="7" t="s">
        <v>188</v>
      </c>
      <c r="D18" s="3"/>
      <c r="E18" s="3"/>
      <c r="F18" s="3"/>
      <c r="G18" s="3"/>
      <c r="H18" s="3"/>
      <c r="I18" s="2">
        <f t="shared" si="0"/>
        <v>0</v>
      </c>
      <c r="J18" s="2">
        <f t="shared" si="1"/>
        <v>0</v>
      </c>
      <c r="K18" s="2" t="b">
        <f t="shared" si="2"/>
        <v>0</v>
      </c>
    </row>
    <row r="19" spans="1:11" ht="24" x14ac:dyDescent="0.55000000000000004">
      <c r="A19" s="6" t="s">
        <v>26</v>
      </c>
      <c r="B19" s="7" t="s">
        <v>189</v>
      </c>
      <c r="C19" s="7" t="s">
        <v>190</v>
      </c>
      <c r="D19" s="3"/>
      <c r="E19" s="3"/>
      <c r="F19" s="3"/>
      <c r="G19" s="3"/>
      <c r="H19" s="3"/>
      <c r="I19" s="2">
        <f t="shared" si="0"/>
        <v>0</v>
      </c>
      <c r="J19" s="2">
        <f t="shared" si="1"/>
        <v>0</v>
      </c>
      <c r="K19" s="2" t="b">
        <f t="shared" si="2"/>
        <v>0</v>
      </c>
    </row>
    <row r="20" spans="1:11" ht="24" x14ac:dyDescent="0.55000000000000004">
      <c r="A20" s="6" t="s">
        <v>26</v>
      </c>
      <c r="B20" s="7" t="s">
        <v>191</v>
      </c>
      <c r="C20" s="7" t="s">
        <v>192</v>
      </c>
      <c r="D20" s="3"/>
      <c r="E20" s="3"/>
      <c r="F20" s="3"/>
      <c r="G20" s="3"/>
      <c r="H20" s="3"/>
      <c r="I20" s="2">
        <f t="shared" si="0"/>
        <v>0</v>
      </c>
      <c r="J20" s="2">
        <f t="shared" si="1"/>
        <v>0</v>
      </c>
      <c r="K20" s="2" t="b">
        <f t="shared" si="2"/>
        <v>0</v>
      </c>
    </row>
    <row r="21" spans="1:11" ht="24" x14ac:dyDescent="0.55000000000000004">
      <c r="A21" s="6" t="s">
        <v>26</v>
      </c>
      <c r="B21" s="7" t="s">
        <v>193</v>
      </c>
      <c r="C21" s="7" t="s">
        <v>194</v>
      </c>
      <c r="D21" s="3"/>
      <c r="E21" s="3"/>
      <c r="F21" s="3"/>
      <c r="G21" s="3"/>
      <c r="H21" s="3"/>
      <c r="I21" s="2">
        <f t="shared" si="0"/>
        <v>0</v>
      </c>
      <c r="J21" s="2">
        <f t="shared" si="1"/>
        <v>0</v>
      </c>
      <c r="K21" s="2" t="b">
        <f t="shared" si="2"/>
        <v>0</v>
      </c>
    </row>
    <row r="22" spans="1:11" ht="24" x14ac:dyDescent="0.55000000000000004">
      <c r="A22" s="6" t="s">
        <v>26</v>
      </c>
      <c r="B22" s="7" t="s">
        <v>195</v>
      </c>
      <c r="C22" s="7" t="s">
        <v>196</v>
      </c>
      <c r="D22" s="3"/>
      <c r="E22" s="3"/>
      <c r="F22" s="3"/>
      <c r="G22" s="3"/>
      <c r="H22" s="3"/>
      <c r="I22" s="2">
        <f t="shared" si="0"/>
        <v>0</v>
      </c>
      <c r="J22" s="2">
        <f t="shared" si="1"/>
        <v>0</v>
      </c>
      <c r="K22" s="2" t="b">
        <f t="shared" si="2"/>
        <v>0</v>
      </c>
    </row>
    <row r="23" spans="1:11" ht="24" x14ac:dyDescent="0.55000000000000004">
      <c r="A23" s="6" t="s">
        <v>26</v>
      </c>
      <c r="B23" s="7" t="s">
        <v>197</v>
      </c>
      <c r="C23" s="7" t="s">
        <v>198</v>
      </c>
      <c r="D23" s="3"/>
      <c r="E23" s="3"/>
      <c r="F23" s="3"/>
      <c r="G23" s="3"/>
      <c r="H23" s="3"/>
      <c r="I23" s="2">
        <f t="shared" si="0"/>
        <v>0</v>
      </c>
      <c r="J23" s="2">
        <f t="shared" si="1"/>
        <v>0</v>
      </c>
      <c r="K23" s="2" t="b">
        <f t="shared" si="2"/>
        <v>0</v>
      </c>
    </row>
    <row r="24" spans="1:11" ht="24" x14ac:dyDescent="0.55000000000000004">
      <c r="A24" s="6" t="s">
        <v>26</v>
      </c>
      <c r="B24" s="7" t="s">
        <v>199</v>
      </c>
      <c r="C24" s="7" t="s">
        <v>200</v>
      </c>
      <c r="D24" s="3"/>
      <c r="E24" s="3"/>
      <c r="F24" s="3"/>
      <c r="G24" s="3"/>
      <c r="H24" s="3"/>
      <c r="I24" s="2">
        <f t="shared" si="0"/>
        <v>0</v>
      </c>
      <c r="J24" s="2">
        <f t="shared" si="1"/>
        <v>0</v>
      </c>
      <c r="K24" s="2" t="b">
        <f t="shared" si="2"/>
        <v>0</v>
      </c>
    </row>
    <row r="25" spans="1:11" ht="24" x14ac:dyDescent="0.55000000000000004">
      <c r="A25" s="6" t="s">
        <v>26</v>
      </c>
      <c r="B25" s="7" t="s">
        <v>201</v>
      </c>
      <c r="C25" s="7" t="s">
        <v>202</v>
      </c>
      <c r="D25" s="3"/>
      <c r="E25" s="3"/>
      <c r="F25" s="3"/>
      <c r="G25" s="3"/>
      <c r="H25" s="3"/>
      <c r="I25" s="2">
        <f t="shared" si="0"/>
        <v>0</v>
      </c>
      <c r="J25" s="2">
        <f t="shared" si="1"/>
        <v>0</v>
      </c>
      <c r="K25" s="2" t="b">
        <f t="shared" si="2"/>
        <v>0</v>
      </c>
    </row>
    <row r="26" spans="1:11" ht="24" x14ac:dyDescent="0.55000000000000004">
      <c r="A26" s="6" t="s">
        <v>26</v>
      </c>
      <c r="B26" s="7" t="s">
        <v>203</v>
      </c>
      <c r="C26" s="7" t="s">
        <v>204</v>
      </c>
      <c r="D26" s="3"/>
      <c r="E26" s="3"/>
      <c r="F26" s="3"/>
      <c r="G26" s="3"/>
      <c r="H26" s="3"/>
      <c r="I26" s="2">
        <f t="shared" si="0"/>
        <v>0</v>
      </c>
      <c r="J26" s="2">
        <f t="shared" si="1"/>
        <v>0</v>
      </c>
      <c r="K26" s="2" t="b">
        <f t="shared" si="2"/>
        <v>0</v>
      </c>
    </row>
    <row r="27" spans="1:11" ht="24" x14ac:dyDescent="0.55000000000000004">
      <c r="A27" s="6" t="s">
        <v>26</v>
      </c>
      <c r="B27" s="7" t="s">
        <v>205</v>
      </c>
      <c r="C27" s="7" t="s">
        <v>206</v>
      </c>
      <c r="D27" s="3"/>
      <c r="E27" s="3"/>
      <c r="F27" s="3"/>
      <c r="G27" s="3"/>
      <c r="H27" s="3"/>
      <c r="I27" s="2">
        <f t="shared" si="0"/>
        <v>0</v>
      </c>
      <c r="J27" s="2">
        <f t="shared" si="1"/>
        <v>0</v>
      </c>
      <c r="K27" s="2" t="b">
        <f t="shared" si="2"/>
        <v>0</v>
      </c>
    </row>
    <row r="28" spans="1:11" ht="24" x14ac:dyDescent="0.55000000000000004">
      <c r="A28" s="6" t="s">
        <v>63</v>
      </c>
      <c r="B28" s="7" t="s">
        <v>207</v>
      </c>
      <c r="C28" s="7" t="s">
        <v>208</v>
      </c>
      <c r="D28" s="3"/>
      <c r="E28" s="3"/>
      <c r="F28" s="3"/>
      <c r="G28" s="3"/>
      <c r="H28" s="3"/>
      <c r="I28" s="2">
        <f t="shared" si="0"/>
        <v>0</v>
      </c>
      <c r="J28" s="2">
        <f t="shared" si="1"/>
        <v>0</v>
      </c>
      <c r="K28" s="2" t="b">
        <f t="shared" si="2"/>
        <v>0</v>
      </c>
    </row>
    <row r="29" spans="1:11" ht="24" x14ac:dyDescent="0.55000000000000004">
      <c r="A29" s="6" t="s">
        <v>63</v>
      </c>
      <c r="B29" s="7" t="s">
        <v>209</v>
      </c>
      <c r="C29" s="7" t="s">
        <v>210</v>
      </c>
      <c r="D29" s="3"/>
      <c r="E29" s="3"/>
      <c r="F29" s="3"/>
      <c r="G29" s="3"/>
      <c r="H29" s="3"/>
      <c r="I29" s="2">
        <f t="shared" si="0"/>
        <v>0</v>
      </c>
      <c r="J29" s="2">
        <f t="shared" si="1"/>
        <v>0</v>
      </c>
      <c r="K29" s="2" t="b">
        <f t="shared" si="2"/>
        <v>0</v>
      </c>
    </row>
    <row r="30" spans="1:11" ht="24" x14ac:dyDescent="0.55000000000000004">
      <c r="A30" s="6" t="s">
        <v>63</v>
      </c>
      <c r="B30" s="7" t="s">
        <v>211</v>
      </c>
      <c r="C30" s="7" t="s">
        <v>212</v>
      </c>
      <c r="D30" s="3"/>
      <c r="E30" s="3"/>
      <c r="F30" s="3"/>
      <c r="G30" s="3"/>
      <c r="H30" s="3"/>
      <c r="I30" s="2">
        <f t="shared" si="0"/>
        <v>0</v>
      </c>
      <c r="J30" s="2">
        <f t="shared" si="1"/>
        <v>0</v>
      </c>
      <c r="K30" s="2" t="b">
        <f t="shared" si="2"/>
        <v>0</v>
      </c>
    </row>
    <row r="31" spans="1:11" ht="24" x14ac:dyDescent="0.55000000000000004">
      <c r="A31" s="6" t="s">
        <v>63</v>
      </c>
      <c r="B31" s="7" t="s">
        <v>137</v>
      </c>
      <c r="C31" s="7" t="s">
        <v>213</v>
      </c>
      <c r="D31" s="3"/>
      <c r="E31" s="3"/>
      <c r="F31" s="3"/>
      <c r="G31" s="3"/>
      <c r="H31" s="3"/>
      <c r="I31" s="2">
        <f t="shared" si="0"/>
        <v>0</v>
      </c>
      <c r="J31" s="2">
        <f t="shared" si="1"/>
        <v>0</v>
      </c>
      <c r="K31" s="2" t="b">
        <f t="shared" si="2"/>
        <v>0</v>
      </c>
    </row>
    <row r="32" spans="1:11" ht="24" x14ac:dyDescent="0.55000000000000004">
      <c r="A32" s="6" t="s">
        <v>63</v>
      </c>
      <c r="B32" s="7" t="s">
        <v>214</v>
      </c>
      <c r="C32" s="7" t="s">
        <v>215</v>
      </c>
      <c r="D32" s="3"/>
      <c r="E32" s="3"/>
      <c r="F32" s="3"/>
      <c r="G32" s="3"/>
      <c r="H32" s="3"/>
      <c r="I32" s="2">
        <f t="shared" si="0"/>
        <v>0</v>
      </c>
      <c r="J32" s="2">
        <f t="shared" si="1"/>
        <v>0</v>
      </c>
      <c r="K32" s="2" t="b">
        <f t="shared" si="2"/>
        <v>0</v>
      </c>
    </row>
    <row r="33" spans="1:11" ht="24" x14ac:dyDescent="0.55000000000000004">
      <c r="A33" s="6" t="s">
        <v>63</v>
      </c>
      <c r="B33" s="7" t="s">
        <v>216</v>
      </c>
      <c r="C33" s="7" t="s">
        <v>217</v>
      </c>
      <c r="D33" s="3"/>
      <c r="E33" s="3"/>
      <c r="F33" s="3"/>
      <c r="G33" s="3"/>
      <c r="H33" s="3"/>
      <c r="I33" s="2">
        <f t="shared" si="0"/>
        <v>0</v>
      </c>
      <c r="J33" s="2">
        <f t="shared" si="1"/>
        <v>0</v>
      </c>
      <c r="K33" s="2" t="b">
        <f t="shared" si="2"/>
        <v>0</v>
      </c>
    </row>
    <row r="34" spans="1:11" ht="24" x14ac:dyDescent="0.55000000000000004">
      <c r="A34" s="6" t="s">
        <v>63</v>
      </c>
      <c r="B34" s="7" t="s">
        <v>218</v>
      </c>
      <c r="C34" s="7" t="s">
        <v>219</v>
      </c>
      <c r="D34" s="3"/>
      <c r="E34" s="3"/>
      <c r="F34" s="3"/>
      <c r="G34" s="3"/>
      <c r="H34" s="3"/>
      <c r="I34" s="2">
        <f t="shared" si="0"/>
        <v>0</v>
      </c>
      <c r="J34" s="2">
        <f t="shared" si="1"/>
        <v>0</v>
      </c>
      <c r="K34" s="2" t="b">
        <f t="shared" si="2"/>
        <v>0</v>
      </c>
    </row>
    <row r="35" spans="1:11" ht="24" x14ac:dyDescent="0.55000000000000004">
      <c r="A35" s="6" t="s">
        <v>63</v>
      </c>
      <c r="B35" s="7" t="s">
        <v>220</v>
      </c>
      <c r="C35" s="7" t="s">
        <v>221</v>
      </c>
      <c r="D35" s="3"/>
      <c r="E35" s="3"/>
      <c r="F35" s="3"/>
      <c r="G35" s="3"/>
      <c r="H35" s="3"/>
      <c r="I35" s="2">
        <f t="shared" si="0"/>
        <v>0</v>
      </c>
      <c r="J35" s="2">
        <f t="shared" si="1"/>
        <v>0</v>
      </c>
      <c r="K35" s="2" t="b">
        <f t="shared" si="2"/>
        <v>0</v>
      </c>
    </row>
    <row r="36" spans="1:11" ht="24" x14ac:dyDescent="0.55000000000000004">
      <c r="A36" s="6" t="s">
        <v>63</v>
      </c>
      <c r="B36" s="7" t="s">
        <v>222</v>
      </c>
      <c r="C36" s="7" t="s">
        <v>223</v>
      </c>
      <c r="D36" s="3"/>
      <c r="E36" s="3"/>
      <c r="F36" s="3"/>
      <c r="G36" s="3"/>
      <c r="H36" s="3"/>
      <c r="I36" s="2">
        <f t="shared" si="0"/>
        <v>0</v>
      </c>
      <c r="J36" s="2">
        <f t="shared" si="1"/>
        <v>0</v>
      </c>
      <c r="K36" s="2" t="b">
        <f t="shared" si="2"/>
        <v>0</v>
      </c>
    </row>
    <row r="37" spans="1:11" ht="24" x14ac:dyDescent="0.55000000000000004">
      <c r="A37" s="6" t="s">
        <v>63</v>
      </c>
      <c r="B37" s="7" t="s">
        <v>224</v>
      </c>
      <c r="C37" s="7" t="s">
        <v>225</v>
      </c>
      <c r="D37" s="3"/>
      <c r="E37" s="3"/>
      <c r="F37" s="3"/>
      <c r="G37" s="3"/>
      <c r="H37" s="3"/>
      <c r="I37" s="2">
        <f t="shared" si="0"/>
        <v>0</v>
      </c>
      <c r="J37" s="2">
        <f t="shared" si="1"/>
        <v>0</v>
      </c>
      <c r="K37" s="2" t="b">
        <f t="shared" si="2"/>
        <v>0</v>
      </c>
    </row>
    <row r="38" spans="1:11" ht="24" x14ac:dyDescent="0.55000000000000004">
      <c r="A38" s="6" t="s">
        <v>63</v>
      </c>
      <c r="B38" s="7" t="s">
        <v>226</v>
      </c>
      <c r="C38" s="7" t="s">
        <v>92</v>
      </c>
      <c r="D38" s="3"/>
      <c r="E38" s="3"/>
      <c r="F38" s="3"/>
      <c r="G38" s="3"/>
      <c r="H38" s="3"/>
      <c r="I38" s="2">
        <f t="shared" si="0"/>
        <v>0</v>
      </c>
      <c r="J38" s="2">
        <f t="shared" si="1"/>
        <v>0</v>
      </c>
      <c r="K38" s="2" t="b">
        <f t="shared" si="2"/>
        <v>0</v>
      </c>
    </row>
    <row r="39" spans="1:11" ht="24" x14ac:dyDescent="0.55000000000000004">
      <c r="A39" s="6" t="s">
        <v>63</v>
      </c>
      <c r="B39" s="7" t="s">
        <v>227</v>
      </c>
      <c r="C39" s="7" t="s">
        <v>228</v>
      </c>
      <c r="D39" s="3"/>
      <c r="E39" s="3"/>
      <c r="F39" s="3"/>
      <c r="G39" s="3"/>
      <c r="H39" s="3"/>
      <c r="I39" s="2">
        <f t="shared" si="0"/>
        <v>0</v>
      </c>
      <c r="J39" s="2">
        <f t="shared" si="1"/>
        <v>0</v>
      </c>
      <c r="K39" s="2" t="b">
        <f t="shared" si="2"/>
        <v>0</v>
      </c>
    </row>
    <row r="40" spans="1:11" ht="24" x14ac:dyDescent="0.55000000000000004">
      <c r="A40" s="9" t="s">
        <v>63</v>
      </c>
      <c r="B40" s="10" t="s">
        <v>229</v>
      </c>
      <c r="C40" s="10" t="s">
        <v>230</v>
      </c>
      <c r="D40" s="3"/>
      <c r="E40" s="3"/>
      <c r="F40" s="3"/>
      <c r="G40" s="3"/>
      <c r="H40" s="3"/>
      <c r="I40" s="2">
        <f t="shared" si="0"/>
        <v>0</v>
      </c>
      <c r="J40" s="2">
        <f t="shared" si="1"/>
        <v>0</v>
      </c>
      <c r="K40" s="2" t="b">
        <f t="shared" si="2"/>
        <v>0</v>
      </c>
    </row>
    <row r="41" spans="1:11" ht="24" x14ac:dyDescent="0.55000000000000004">
      <c r="A41" s="9" t="s">
        <v>63</v>
      </c>
      <c r="B41" s="10" t="s">
        <v>231</v>
      </c>
      <c r="C41" s="10" t="s">
        <v>232</v>
      </c>
      <c r="D41" s="3"/>
      <c r="E41" s="3"/>
      <c r="F41" s="3"/>
      <c r="G41" s="3"/>
      <c r="H41" s="3"/>
      <c r="I41" s="2"/>
      <c r="J41" s="2"/>
      <c r="K41" s="2"/>
    </row>
    <row r="42" spans="1:11" ht="24" x14ac:dyDescent="0.55000000000000004">
      <c r="A42" s="2"/>
      <c r="B42" s="2"/>
      <c r="C42" s="11" t="s">
        <v>25</v>
      </c>
      <c r="D42" s="11">
        <f>COUNTIF(D9:D41,"=4")</f>
        <v>0</v>
      </c>
      <c r="E42" s="11">
        <f>COUNTIF(E9:E41,"=4")</f>
        <v>0</v>
      </c>
      <c r="F42" s="11">
        <f>COUNTIF(F9:F41,"=4")</f>
        <v>0</v>
      </c>
      <c r="G42" s="11">
        <f>COUNTIF(G9:G41,"=4")</f>
        <v>0</v>
      </c>
      <c r="H42" s="11">
        <f>COUNTIF(H9:H41,"=4")</f>
        <v>0</v>
      </c>
      <c r="I42" s="2"/>
      <c r="J42" s="2"/>
      <c r="K42" s="2"/>
    </row>
    <row r="43" spans="1:11" ht="24" x14ac:dyDescent="0.55000000000000004">
      <c r="A43" s="2"/>
      <c r="B43" s="2"/>
      <c r="C43" s="11" t="s">
        <v>20</v>
      </c>
      <c r="D43" s="11">
        <f>COUNTIF(D9:D41,"=3")</f>
        <v>0</v>
      </c>
      <c r="E43" s="11">
        <f>COUNTIF(E9:E41,"=3")</f>
        <v>0</v>
      </c>
      <c r="F43" s="11">
        <f>COUNTIF(F9:F41,"=3")</f>
        <v>0</v>
      </c>
      <c r="G43" s="11">
        <f>COUNTIF(G9:G41,"=3")</f>
        <v>0</v>
      </c>
      <c r="H43" s="11">
        <f>COUNTIF(H9:H41,"=3")</f>
        <v>0</v>
      </c>
      <c r="I43" s="2"/>
      <c r="J43" s="2"/>
      <c r="K43" s="2"/>
    </row>
    <row r="44" spans="1:11" ht="24" x14ac:dyDescent="0.55000000000000004">
      <c r="A44" s="2"/>
      <c r="B44" s="2"/>
      <c r="C44" s="11" t="s">
        <v>21</v>
      </c>
      <c r="D44" s="11">
        <f>COUNTIF(D9:D41,"=2")</f>
        <v>0</v>
      </c>
      <c r="E44" s="11">
        <f>COUNTIF(E9:E41,"=2")</f>
        <v>0</v>
      </c>
      <c r="F44" s="11">
        <f>COUNTIF(F9:F41,"=2")</f>
        <v>0</v>
      </c>
      <c r="G44" s="11">
        <f>COUNTIF(G9:G41,"=2")</f>
        <v>0</v>
      </c>
      <c r="H44" s="11">
        <f>COUNTIF(H9:H41,"=2")</f>
        <v>0</v>
      </c>
      <c r="I44" s="2"/>
      <c r="J44" s="2"/>
      <c r="K44" s="2"/>
    </row>
    <row r="45" spans="1:11" ht="24" x14ac:dyDescent="0.55000000000000004">
      <c r="A45" s="2"/>
      <c r="B45" s="2"/>
      <c r="C45" s="11" t="s">
        <v>22</v>
      </c>
      <c r="D45" s="11">
        <f>COUNTIF(D9:D41,"=1")</f>
        <v>0</v>
      </c>
      <c r="E45" s="11">
        <f>COUNTIF(E9:E41,"=1")</f>
        <v>0</v>
      </c>
      <c r="F45" s="11">
        <f>COUNTIF(F9:F41,"=1")</f>
        <v>0</v>
      </c>
      <c r="G45" s="11">
        <f>COUNTIF(G9:G41,"=1")</f>
        <v>0</v>
      </c>
      <c r="H45" s="11">
        <f>COUNTIF(H9:H41,"=1")</f>
        <v>0</v>
      </c>
      <c r="I45" s="2"/>
      <c r="J45" s="2"/>
      <c r="K45" s="2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L5" sqref="A5:XFD43"/>
    </sheetView>
  </sheetViews>
  <sheetFormatPr defaultRowHeight="14.25" x14ac:dyDescent="0.2"/>
  <cols>
    <col min="1" max="1" width="4.125" customWidth="1"/>
    <col min="2" max="2" width="8.75" customWidth="1"/>
    <col min="3" max="3" width="11" customWidth="1"/>
    <col min="4" max="4" width="10.5" customWidth="1"/>
    <col min="5" max="5" width="7.25" customWidth="1"/>
    <col min="6" max="6" width="9.25" customWidth="1"/>
    <col min="8" max="8" width="10.75" customWidth="1"/>
    <col min="9" max="9" width="10.875" customWidth="1"/>
    <col min="10" max="10" width="7.375" customWidth="1"/>
    <col min="11" max="11" width="11.125" customWidth="1"/>
  </cols>
  <sheetData>
    <row r="1" spans="1:11" ht="24" x14ac:dyDescent="0.5500000000000000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4" x14ac:dyDescent="0.55000000000000004">
      <c r="A2" s="11" t="s">
        <v>14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4" x14ac:dyDescent="0.55000000000000004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4" x14ac:dyDescent="0.55000000000000004">
      <c r="A4" s="13" t="s">
        <v>23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24" x14ac:dyDescent="0.55000000000000004">
      <c r="A5" s="54" t="s">
        <v>2</v>
      </c>
      <c r="B5" s="54"/>
      <c r="C5" s="54"/>
      <c r="D5" s="53" t="s">
        <v>3</v>
      </c>
      <c r="E5" s="53"/>
      <c r="F5" s="53"/>
      <c r="G5" s="53"/>
      <c r="H5" s="53"/>
      <c r="I5" s="54" t="s">
        <v>4</v>
      </c>
      <c r="J5" s="54" t="s">
        <v>24</v>
      </c>
      <c r="K5" s="54" t="s">
        <v>5</v>
      </c>
    </row>
    <row r="6" spans="1:11" ht="24" x14ac:dyDescent="0.55000000000000004">
      <c r="A6" s="54"/>
      <c r="B6" s="54"/>
      <c r="C6" s="54"/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54"/>
      <c r="J6" s="54"/>
      <c r="K6" s="54"/>
    </row>
    <row r="7" spans="1:11" ht="24" x14ac:dyDescent="0.55000000000000004">
      <c r="A7" s="31" t="s">
        <v>26</v>
      </c>
      <c r="B7" s="32" t="s">
        <v>233</v>
      </c>
      <c r="C7" s="33" t="s">
        <v>234</v>
      </c>
      <c r="D7" s="14"/>
      <c r="E7" s="14"/>
      <c r="F7" s="14"/>
      <c r="G7" s="14"/>
      <c r="H7" s="14"/>
      <c r="I7" s="2">
        <f>SUM(D7:H7)</f>
        <v>0</v>
      </c>
      <c r="J7" s="2">
        <f>AVERAGE(I7)/5</f>
        <v>0</v>
      </c>
      <c r="K7" s="2" t="b">
        <f>IF(J7&gt;3,"ดีมาก",IF(J7&gt;2,"ดี",IF(J7&gt;1,"พอใช้",IF(J7&gt;0,"ปรับปรุง"))))</f>
        <v>0</v>
      </c>
    </row>
    <row r="8" spans="1:11" ht="24" x14ac:dyDescent="0.55000000000000004">
      <c r="A8" s="34" t="s">
        <v>26</v>
      </c>
      <c r="B8" s="35" t="s">
        <v>235</v>
      </c>
      <c r="C8" s="35" t="s">
        <v>236</v>
      </c>
      <c r="D8" s="3"/>
      <c r="E8" s="3"/>
      <c r="F8" s="3"/>
      <c r="G8" s="3"/>
      <c r="H8" s="3"/>
      <c r="I8" s="2">
        <f t="shared" ref="I8:I40" si="0">SUM(D8:H8)</f>
        <v>0</v>
      </c>
      <c r="J8" s="2">
        <f t="shared" ref="J8:J40" si="1">AVERAGE(I8)/5</f>
        <v>0</v>
      </c>
      <c r="K8" s="2" t="b">
        <f t="shared" ref="K8:K40" si="2">IF(J8&gt;3,"ดีมาก",IF(J8&gt;2,"ดี",IF(J8&gt;1,"พอใช้",IF(J8&gt;0,"ปรับปรุง"))))</f>
        <v>0</v>
      </c>
    </row>
    <row r="9" spans="1:11" ht="24" x14ac:dyDescent="0.55000000000000004">
      <c r="A9" s="34" t="s">
        <v>26</v>
      </c>
      <c r="B9" s="35" t="s">
        <v>237</v>
      </c>
      <c r="C9" s="35" t="s">
        <v>238</v>
      </c>
      <c r="D9" s="3"/>
      <c r="E9" s="3"/>
      <c r="F9" s="3"/>
      <c r="G9" s="3"/>
      <c r="H9" s="3"/>
      <c r="I9" s="2">
        <f t="shared" si="0"/>
        <v>0</v>
      </c>
      <c r="J9" s="2">
        <f t="shared" si="1"/>
        <v>0</v>
      </c>
      <c r="K9" s="2" t="b">
        <f t="shared" si="2"/>
        <v>0</v>
      </c>
    </row>
    <row r="10" spans="1:11" ht="24" x14ac:dyDescent="0.55000000000000004">
      <c r="A10" s="34" t="s">
        <v>26</v>
      </c>
      <c r="B10" s="35" t="s">
        <v>239</v>
      </c>
      <c r="C10" s="35" t="s">
        <v>240</v>
      </c>
      <c r="D10" s="3"/>
      <c r="E10" s="3"/>
      <c r="F10" s="3"/>
      <c r="G10" s="3"/>
      <c r="H10" s="3"/>
      <c r="I10" s="2">
        <f t="shared" si="0"/>
        <v>0</v>
      </c>
      <c r="J10" s="2">
        <f t="shared" si="1"/>
        <v>0</v>
      </c>
      <c r="K10" s="2" t="b">
        <f t="shared" si="2"/>
        <v>0</v>
      </c>
    </row>
    <row r="11" spans="1:11" ht="24" x14ac:dyDescent="0.55000000000000004">
      <c r="A11" s="34" t="s">
        <v>26</v>
      </c>
      <c r="B11" s="35" t="s">
        <v>241</v>
      </c>
      <c r="C11" s="35" t="s">
        <v>242</v>
      </c>
      <c r="D11" s="3"/>
      <c r="E11" s="3"/>
      <c r="F11" s="3"/>
      <c r="G11" s="3"/>
      <c r="H11" s="3"/>
      <c r="I11" s="2">
        <f t="shared" si="0"/>
        <v>0</v>
      </c>
      <c r="J11" s="2">
        <f t="shared" si="1"/>
        <v>0</v>
      </c>
      <c r="K11" s="2" t="b">
        <f t="shared" si="2"/>
        <v>0</v>
      </c>
    </row>
    <row r="12" spans="1:11" ht="24" x14ac:dyDescent="0.55000000000000004">
      <c r="A12" s="34" t="s">
        <v>26</v>
      </c>
      <c r="B12" s="35" t="s">
        <v>243</v>
      </c>
      <c r="C12" s="35" t="s">
        <v>244</v>
      </c>
      <c r="D12" s="3"/>
      <c r="E12" s="3"/>
      <c r="F12" s="3"/>
      <c r="G12" s="3"/>
      <c r="H12" s="3"/>
      <c r="I12" s="2">
        <f t="shared" si="0"/>
        <v>0</v>
      </c>
      <c r="J12" s="2">
        <f t="shared" si="1"/>
        <v>0</v>
      </c>
      <c r="K12" s="2" t="b">
        <f t="shared" si="2"/>
        <v>0</v>
      </c>
    </row>
    <row r="13" spans="1:11" ht="24" x14ac:dyDescent="0.55000000000000004">
      <c r="A13" s="34" t="s">
        <v>26</v>
      </c>
      <c r="B13" s="35" t="s">
        <v>245</v>
      </c>
      <c r="C13" s="35" t="s">
        <v>246</v>
      </c>
      <c r="D13" s="3"/>
      <c r="E13" s="3"/>
      <c r="F13" s="3"/>
      <c r="G13" s="3"/>
      <c r="H13" s="3"/>
      <c r="I13" s="2">
        <f t="shared" si="0"/>
        <v>0</v>
      </c>
      <c r="J13" s="2">
        <f t="shared" si="1"/>
        <v>0</v>
      </c>
      <c r="K13" s="2" t="b">
        <f t="shared" si="2"/>
        <v>0</v>
      </c>
    </row>
    <row r="14" spans="1:11" ht="24" x14ac:dyDescent="0.55000000000000004">
      <c r="A14" s="34" t="s">
        <v>26</v>
      </c>
      <c r="B14" s="36" t="s">
        <v>247</v>
      </c>
      <c r="C14" s="35" t="s">
        <v>248</v>
      </c>
      <c r="D14" s="3"/>
      <c r="E14" s="3"/>
      <c r="F14" s="3"/>
      <c r="G14" s="3"/>
      <c r="H14" s="3"/>
      <c r="I14" s="2">
        <f t="shared" si="0"/>
        <v>0</v>
      </c>
      <c r="J14" s="2">
        <f t="shared" si="1"/>
        <v>0</v>
      </c>
      <c r="K14" s="2" t="b">
        <f t="shared" si="2"/>
        <v>0</v>
      </c>
    </row>
    <row r="15" spans="1:11" ht="24" x14ac:dyDescent="0.55000000000000004">
      <c r="A15" s="34" t="s">
        <v>26</v>
      </c>
      <c r="B15" s="35" t="s">
        <v>249</v>
      </c>
      <c r="C15" s="35" t="s">
        <v>250</v>
      </c>
      <c r="D15" s="3"/>
      <c r="E15" s="3"/>
      <c r="F15" s="3"/>
      <c r="G15" s="3"/>
      <c r="H15" s="3"/>
      <c r="I15" s="2">
        <f t="shared" si="0"/>
        <v>0</v>
      </c>
      <c r="J15" s="2">
        <f t="shared" si="1"/>
        <v>0</v>
      </c>
      <c r="K15" s="2" t="b">
        <f t="shared" si="2"/>
        <v>0</v>
      </c>
    </row>
    <row r="16" spans="1:11" ht="24" x14ac:dyDescent="0.55000000000000004">
      <c r="A16" s="34" t="s">
        <v>26</v>
      </c>
      <c r="B16" s="35" t="s">
        <v>251</v>
      </c>
      <c r="C16" s="35" t="s">
        <v>252</v>
      </c>
      <c r="D16" s="3"/>
      <c r="E16" s="3"/>
      <c r="F16" s="3"/>
      <c r="G16" s="3"/>
      <c r="H16" s="3"/>
      <c r="I16" s="2">
        <f t="shared" si="0"/>
        <v>0</v>
      </c>
      <c r="J16" s="2">
        <f t="shared" si="1"/>
        <v>0</v>
      </c>
      <c r="K16" s="2" t="b">
        <f t="shared" si="2"/>
        <v>0</v>
      </c>
    </row>
    <row r="17" spans="1:11" ht="24" x14ac:dyDescent="0.55000000000000004">
      <c r="A17" s="34" t="s">
        <v>26</v>
      </c>
      <c r="B17" s="35" t="s">
        <v>253</v>
      </c>
      <c r="C17" s="35" t="s">
        <v>254</v>
      </c>
      <c r="D17" s="3"/>
      <c r="E17" s="3"/>
      <c r="F17" s="3"/>
      <c r="G17" s="3"/>
      <c r="H17" s="3"/>
      <c r="I17" s="2">
        <f t="shared" si="0"/>
        <v>0</v>
      </c>
      <c r="J17" s="2">
        <f t="shared" si="1"/>
        <v>0</v>
      </c>
      <c r="K17" s="2" t="b">
        <f t="shared" si="2"/>
        <v>0</v>
      </c>
    </row>
    <row r="18" spans="1:11" ht="24" x14ac:dyDescent="0.55000000000000004">
      <c r="A18" s="34" t="s">
        <v>26</v>
      </c>
      <c r="B18" s="35" t="s">
        <v>255</v>
      </c>
      <c r="C18" s="35" t="s">
        <v>213</v>
      </c>
      <c r="D18" s="3"/>
      <c r="E18" s="3"/>
      <c r="F18" s="3"/>
      <c r="G18" s="3"/>
      <c r="H18" s="3"/>
      <c r="I18" s="2">
        <f t="shared" si="0"/>
        <v>0</v>
      </c>
      <c r="J18" s="2">
        <f t="shared" si="1"/>
        <v>0</v>
      </c>
      <c r="K18" s="2" t="b">
        <f t="shared" si="2"/>
        <v>0</v>
      </c>
    </row>
    <row r="19" spans="1:11" ht="24" x14ac:dyDescent="0.55000000000000004">
      <c r="A19" s="34" t="s">
        <v>26</v>
      </c>
      <c r="B19" s="35" t="s">
        <v>256</v>
      </c>
      <c r="C19" s="35" t="s">
        <v>257</v>
      </c>
      <c r="D19" s="3"/>
      <c r="E19" s="3"/>
      <c r="F19" s="3"/>
      <c r="G19" s="3"/>
      <c r="H19" s="3"/>
      <c r="I19" s="2">
        <f t="shared" si="0"/>
        <v>0</v>
      </c>
      <c r="J19" s="2">
        <f t="shared" si="1"/>
        <v>0</v>
      </c>
      <c r="K19" s="2" t="b">
        <f t="shared" si="2"/>
        <v>0</v>
      </c>
    </row>
    <row r="20" spans="1:11" ht="24" x14ac:dyDescent="0.55000000000000004">
      <c r="A20" s="34" t="s">
        <v>26</v>
      </c>
      <c r="B20" s="35" t="s">
        <v>258</v>
      </c>
      <c r="C20" s="35" t="s">
        <v>259</v>
      </c>
      <c r="D20" s="3"/>
      <c r="E20" s="3"/>
      <c r="F20" s="3"/>
      <c r="G20" s="3"/>
      <c r="H20" s="3"/>
      <c r="I20" s="2">
        <f t="shared" si="0"/>
        <v>0</v>
      </c>
      <c r="J20" s="2">
        <f t="shared" si="1"/>
        <v>0</v>
      </c>
      <c r="K20" s="2" t="b">
        <f t="shared" si="2"/>
        <v>0</v>
      </c>
    </row>
    <row r="21" spans="1:11" ht="24" x14ac:dyDescent="0.55000000000000004">
      <c r="A21" s="34" t="s">
        <v>26</v>
      </c>
      <c r="B21" s="35" t="s">
        <v>260</v>
      </c>
      <c r="C21" s="35" t="s">
        <v>261</v>
      </c>
      <c r="D21" s="3"/>
      <c r="E21" s="3"/>
      <c r="F21" s="3"/>
      <c r="G21" s="3"/>
      <c r="H21" s="3"/>
      <c r="I21" s="2">
        <f t="shared" si="0"/>
        <v>0</v>
      </c>
      <c r="J21" s="2">
        <f t="shared" si="1"/>
        <v>0</v>
      </c>
      <c r="K21" s="2" t="b">
        <f t="shared" si="2"/>
        <v>0</v>
      </c>
    </row>
    <row r="22" spans="1:11" ht="24" x14ac:dyDescent="0.55000000000000004">
      <c r="A22" s="34" t="s">
        <v>26</v>
      </c>
      <c r="B22" s="35" t="s">
        <v>262</v>
      </c>
      <c r="C22" s="35" t="s">
        <v>263</v>
      </c>
      <c r="D22" s="3"/>
      <c r="E22" s="3"/>
      <c r="F22" s="3"/>
      <c r="G22" s="3"/>
      <c r="H22" s="3"/>
      <c r="I22" s="2">
        <f t="shared" si="0"/>
        <v>0</v>
      </c>
      <c r="J22" s="2">
        <f t="shared" si="1"/>
        <v>0</v>
      </c>
      <c r="K22" s="2" t="b">
        <f t="shared" si="2"/>
        <v>0</v>
      </c>
    </row>
    <row r="23" spans="1:11" ht="24" x14ac:dyDescent="0.55000000000000004">
      <c r="A23" s="34" t="s">
        <v>26</v>
      </c>
      <c r="B23" s="35" t="s">
        <v>264</v>
      </c>
      <c r="C23" s="35" t="s">
        <v>265</v>
      </c>
      <c r="D23" s="3"/>
      <c r="E23" s="3"/>
      <c r="F23" s="3"/>
      <c r="G23" s="3"/>
      <c r="H23" s="3"/>
      <c r="I23" s="2">
        <f t="shared" si="0"/>
        <v>0</v>
      </c>
      <c r="J23" s="2">
        <f t="shared" si="1"/>
        <v>0</v>
      </c>
      <c r="K23" s="2" t="b">
        <f t="shared" si="2"/>
        <v>0</v>
      </c>
    </row>
    <row r="24" spans="1:11" ht="24" x14ac:dyDescent="0.55000000000000004">
      <c r="A24" s="34" t="s">
        <v>26</v>
      </c>
      <c r="B24" s="35" t="s">
        <v>266</v>
      </c>
      <c r="C24" s="35" t="s">
        <v>267</v>
      </c>
      <c r="D24" s="3"/>
      <c r="E24" s="3"/>
      <c r="F24" s="3"/>
      <c r="G24" s="3"/>
      <c r="H24" s="3"/>
      <c r="I24" s="2">
        <f t="shared" si="0"/>
        <v>0</v>
      </c>
      <c r="J24" s="2">
        <f t="shared" si="1"/>
        <v>0</v>
      </c>
      <c r="K24" s="2" t="b">
        <f t="shared" si="2"/>
        <v>0</v>
      </c>
    </row>
    <row r="25" spans="1:11" ht="24" x14ac:dyDescent="0.55000000000000004">
      <c r="A25" s="34" t="s">
        <v>26</v>
      </c>
      <c r="B25" s="35" t="s">
        <v>268</v>
      </c>
      <c r="C25" s="35" t="s">
        <v>269</v>
      </c>
      <c r="D25" s="3"/>
      <c r="E25" s="3"/>
      <c r="F25" s="3"/>
      <c r="G25" s="3"/>
      <c r="H25" s="3"/>
      <c r="I25" s="2">
        <f t="shared" si="0"/>
        <v>0</v>
      </c>
      <c r="J25" s="2">
        <f t="shared" si="1"/>
        <v>0</v>
      </c>
      <c r="K25" s="2" t="b">
        <f t="shared" si="2"/>
        <v>0</v>
      </c>
    </row>
    <row r="26" spans="1:11" ht="24" x14ac:dyDescent="0.55000000000000004">
      <c r="A26" s="34" t="s">
        <v>26</v>
      </c>
      <c r="B26" s="35" t="s">
        <v>270</v>
      </c>
      <c r="C26" s="35" t="s">
        <v>271</v>
      </c>
      <c r="D26" s="3"/>
      <c r="E26" s="3"/>
      <c r="F26" s="3"/>
      <c r="G26" s="3"/>
      <c r="H26" s="3"/>
      <c r="I26" s="2">
        <f t="shared" si="0"/>
        <v>0</v>
      </c>
      <c r="J26" s="2">
        <f t="shared" si="1"/>
        <v>0</v>
      </c>
      <c r="K26" s="2" t="b">
        <f t="shared" si="2"/>
        <v>0</v>
      </c>
    </row>
    <row r="27" spans="1:11" ht="24" x14ac:dyDescent="0.55000000000000004">
      <c r="A27" s="34" t="s">
        <v>63</v>
      </c>
      <c r="B27" s="35" t="s">
        <v>272</v>
      </c>
      <c r="C27" s="35" t="s">
        <v>273</v>
      </c>
      <c r="D27" s="3"/>
      <c r="E27" s="3"/>
      <c r="F27" s="3"/>
      <c r="G27" s="3"/>
      <c r="H27" s="3"/>
      <c r="I27" s="2">
        <f t="shared" si="0"/>
        <v>0</v>
      </c>
      <c r="J27" s="2">
        <f t="shared" si="1"/>
        <v>0</v>
      </c>
      <c r="K27" s="2" t="b">
        <f t="shared" si="2"/>
        <v>0</v>
      </c>
    </row>
    <row r="28" spans="1:11" ht="24" x14ac:dyDescent="0.55000000000000004">
      <c r="A28" s="34" t="s">
        <v>63</v>
      </c>
      <c r="B28" s="35" t="s">
        <v>274</v>
      </c>
      <c r="C28" s="35" t="s">
        <v>120</v>
      </c>
      <c r="D28" s="3"/>
      <c r="E28" s="3"/>
      <c r="F28" s="3"/>
      <c r="G28" s="3"/>
      <c r="H28" s="3"/>
      <c r="I28" s="2">
        <f t="shared" si="0"/>
        <v>0</v>
      </c>
      <c r="J28" s="2">
        <f t="shared" si="1"/>
        <v>0</v>
      </c>
      <c r="K28" s="2" t="b">
        <f t="shared" si="2"/>
        <v>0</v>
      </c>
    </row>
    <row r="29" spans="1:11" ht="24" x14ac:dyDescent="0.55000000000000004">
      <c r="A29" s="34" t="s">
        <v>63</v>
      </c>
      <c r="B29" s="35" t="s">
        <v>275</v>
      </c>
      <c r="C29" s="35" t="s">
        <v>276</v>
      </c>
      <c r="D29" s="3"/>
      <c r="E29" s="3"/>
      <c r="F29" s="3"/>
      <c r="G29" s="3"/>
      <c r="H29" s="3"/>
      <c r="I29" s="2">
        <f t="shared" si="0"/>
        <v>0</v>
      </c>
      <c r="J29" s="2">
        <f t="shared" si="1"/>
        <v>0</v>
      </c>
      <c r="K29" s="2" t="b">
        <f t="shared" si="2"/>
        <v>0</v>
      </c>
    </row>
    <row r="30" spans="1:11" ht="24" x14ac:dyDescent="0.55000000000000004">
      <c r="A30" s="34" t="s">
        <v>63</v>
      </c>
      <c r="B30" s="35" t="s">
        <v>277</v>
      </c>
      <c r="C30" s="35" t="s">
        <v>278</v>
      </c>
      <c r="D30" s="3"/>
      <c r="E30" s="3"/>
      <c r="F30" s="3"/>
      <c r="G30" s="3"/>
      <c r="H30" s="3"/>
      <c r="I30" s="2">
        <f t="shared" si="0"/>
        <v>0</v>
      </c>
      <c r="J30" s="2">
        <f t="shared" si="1"/>
        <v>0</v>
      </c>
      <c r="K30" s="2" t="b">
        <f t="shared" si="2"/>
        <v>0</v>
      </c>
    </row>
    <row r="31" spans="1:11" ht="24" x14ac:dyDescent="0.55000000000000004">
      <c r="A31" s="34" t="s">
        <v>63</v>
      </c>
      <c r="B31" s="35" t="s">
        <v>279</v>
      </c>
      <c r="C31" s="35" t="s">
        <v>280</v>
      </c>
      <c r="D31" s="3"/>
      <c r="E31" s="3"/>
      <c r="F31" s="3"/>
      <c r="G31" s="3"/>
      <c r="H31" s="3"/>
      <c r="I31" s="2">
        <f t="shared" si="0"/>
        <v>0</v>
      </c>
      <c r="J31" s="2">
        <f t="shared" si="1"/>
        <v>0</v>
      </c>
      <c r="K31" s="2" t="b">
        <f t="shared" si="2"/>
        <v>0</v>
      </c>
    </row>
    <row r="32" spans="1:11" ht="24" x14ac:dyDescent="0.55000000000000004">
      <c r="A32" s="34" t="s">
        <v>63</v>
      </c>
      <c r="B32" s="35" t="s">
        <v>281</v>
      </c>
      <c r="C32" s="35" t="s">
        <v>282</v>
      </c>
      <c r="D32" s="3"/>
      <c r="E32" s="3"/>
      <c r="F32" s="3"/>
      <c r="G32" s="3"/>
      <c r="H32" s="3"/>
      <c r="I32" s="2">
        <f t="shared" si="0"/>
        <v>0</v>
      </c>
      <c r="J32" s="2">
        <f t="shared" si="1"/>
        <v>0</v>
      </c>
      <c r="K32" s="2" t="b">
        <f t="shared" si="2"/>
        <v>0</v>
      </c>
    </row>
    <row r="33" spans="1:11" ht="24" x14ac:dyDescent="0.55000000000000004">
      <c r="A33" s="34" t="s">
        <v>63</v>
      </c>
      <c r="B33" s="35" t="s">
        <v>283</v>
      </c>
      <c r="C33" s="35" t="s">
        <v>284</v>
      </c>
      <c r="D33" s="3"/>
      <c r="E33" s="3"/>
      <c r="F33" s="3"/>
      <c r="G33" s="3"/>
      <c r="H33" s="3"/>
      <c r="I33" s="2">
        <f t="shared" si="0"/>
        <v>0</v>
      </c>
      <c r="J33" s="2">
        <f t="shared" si="1"/>
        <v>0</v>
      </c>
      <c r="K33" s="2" t="b">
        <f t="shared" si="2"/>
        <v>0</v>
      </c>
    </row>
    <row r="34" spans="1:11" ht="24" x14ac:dyDescent="0.55000000000000004">
      <c r="A34" s="34" t="s">
        <v>63</v>
      </c>
      <c r="B34" s="35" t="s">
        <v>285</v>
      </c>
      <c r="C34" s="35" t="s">
        <v>286</v>
      </c>
      <c r="D34" s="3"/>
      <c r="E34" s="3"/>
      <c r="F34" s="3"/>
      <c r="G34" s="3"/>
      <c r="H34" s="3"/>
      <c r="I34" s="2">
        <f t="shared" si="0"/>
        <v>0</v>
      </c>
      <c r="J34" s="2">
        <f t="shared" si="1"/>
        <v>0</v>
      </c>
      <c r="K34" s="2" t="b">
        <f t="shared" si="2"/>
        <v>0</v>
      </c>
    </row>
    <row r="35" spans="1:11" ht="24" x14ac:dyDescent="0.55000000000000004">
      <c r="A35" s="34" t="s">
        <v>63</v>
      </c>
      <c r="B35" s="35" t="s">
        <v>287</v>
      </c>
      <c r="C35" s="35" t="s">
        <v>288</v>
      </c>
      <c r="D35" s="3"/>
      <c r="E35" s="3"/>
      <c r="F35" s="3"/>
      <c r="G35" s="3"/>
      <c r="H35" s="3"/>
      <c r="I35" s="2">
        <f t="shared" si="0"/>
        <v>0</v>
      </c>
      <c r="J35" s="2">
        <f t="shared" si="1"/>
        <v>0</v>
      </c>
      <c r="K35" s="2" t="b">
        <f t="shared" si="2"/>
        <v>0</v>
      </c>
    </row>
    <row r="36" spans="1:11" ht="24" x14ac:dyDescent="0.55000000000000004">
      <c r="A36" s="34" t="s">
        <v>63</v>
      </c>
      <c r="B36" s="35" t="s">
        <v>289</v>
      </c>
      <c r="C36" s="35" t="s">
        <v>290</v>
      </c>
      <c r="D36" s="3"/>
      <c r="E36" s="3"/>
      <c r="F36" s="3"/>
      <c r="G36" s="3"/>
      <c r="H36" s="3"/>
      <c r="I36" s="2">
        <f t="shared" si="0"/>
        <v>0</v>
      </c>
      <c r="J36" s="2">
        <f t="shared" si="1"/>
        <v>0</v>
      </c>
      <c r="K36" s="2" t="b">
        <f t="shared" si="2"/>
        <v>0</v>
      </c>
    </row>
    <row r="37" spans="1:11" ht="24" x14ac:dyDescent="0.55000000000000004">
      <c r="A37" s="34" t="s">
        <v>63</v>
      </c>
      <c r="B37" s="35" t="s">
        <v>291</v>
      </c>
      <c r="C37" s="35" t="s">
        <v>292</v>
      </c>
      <c r="D37" s="3"/>
      <c r="E37" s="3"/>
      <c r="F37" s="3"/>
      <c r="G37" s="3"/>
      <c r="H37" s="3"/>
      <c r="I37" s="2">
        <f t="shared" si="0"/>
        <v>0</v>
      </c>
      <c r="J37" s="2">
        <f t="shared" si="1"/>
        <v>0</v>
      </c>
      <c r="K37" s="2" t="b">
        <f t="shared" si="2"/>
        <v>0</v>
      </c>
    </row>
    <row r="38" spans="1:11" ht="24" x14ac:dyDescent="0.55000000000000004">
      <c r="A38" s="34" t="s">
        <v>63</v>
      </c>
      <c r="B38" s="35" t="s">
        <v>293</v>
      </c>
      <c r="C38" s="35" t="s">
        <v>294</v>
      </c>
      <c r="D38" s="3"/>
      <c r="E38" s="3"/>
      <c r="F38" s="3"/>
      <c r="G38" s="3"/>
      <c r="H38" s="3"/>
      <c r="I38" s="2">
        <f t="shared" si="0"/>
        <v>0</v>
      </c>
      <c r="J38" s="2">
        <f t="shared" si="1"/>
        <v>0</v>
      </c>
      <c r="K38" s="2" t="b">
        <f t="shared" si="2"/>
        <v>0</v>
      </c>
    </row>
    <row r="39" spans="1:11" ht="24" x14ac:dyDescent="0.55000000000000004">
      <c r="A39" s="34" t="s">
        <v>63</v>
      </c>
      <c r="B39" s="35" t="s">
        <v>295</v>
      </c>
      <c r="C39" s="35" t="s">
        <v>296</v>
      </c>
      <c r="D39" s="3"/>
      <c r="E39" s="3"/>
      <c r="F39" s="3"/>
      <c r="G39" s="3"/>
      <c r="H39" s="3"/>
      <c r="I39" s="2">
        <f t="shared" si="0"/>
        <v>0</v>
      </c>
      <c r="J39" s="2">
        <f t="shared" si="1"/>
        <v>0</v>
      </c>
      <c r="K39" s="2" t="b">
        <f t="shared" si="2"/>
        <v>0</v>
      </c>
    </row>
    <row r="40" spans="1:11" ht="24" x14ac:dyDescent="0.55000000000000004">
      <c r="A40" s="34" t="s">
        <v>63</v>
      </c>
      <c r="B40" s="35" t="s">
        <v>297</v>
      </c>
      <c r="C40" s="35" t="s">
        <v>130</v>
      </c>
      <c r="D40" s="3"/>
      <c r="E40" s="3"/>
      <c r="F40" s="3"/>
      <c r="G40" s="3"/>
      <c r="H40" s="3"/>
      <c r="I40" s="2">
        <f t="shared" si="0"/>
        <v>0</v>
      </c>
      <c r="J40" s="2">
        <f t="shared" si="1"/>
        <v>0</v>
      </c>
      <c r="K40" s="2" t="b">
        <f t="shared" si="2"/>
        <v>0</v>
      </c>
    </row>
    <row r="41" spans="1:11" ht="24" x14ac:dyDescent="0.55000000000000004">
      <c r="A41" s="37" t="s">
        <v>63</v>
      </c>
      <c r="B41" s="38" t="s">
        <v>298</v>
      </c>
      <c r="C41" s="38" t="s">
        <v>299</v>
      </c>
      <c r="D41" s="3"/>
      <c r="E41" s="3"/>
      <c r="F41" s="3"/>
      <c r="G41" s="3"/>
      <c r="H41" s="3"/>
      <c r="I41" s="2"/>
      <c r="J41" s="2"/>
      <c r="K41" s="2"/>
    </row>
    <row r="42" spans="1:11" ht="21" x14ac:dyDescent="0.2">
      <c r="A42" s="34" t="s">
        <v>63</v>
      </c>
      <c r="B42" s="35" t="s">
        <v>300</v>
      </c>
      <c r="C42" s="35" t="s">
        <v>301</v>
      </c>
      <c r="D42" s="1"/>
      <c r="E42" s="1"/>
      <c r="F42" s="1"/>
      <c r="G42" s="1"/>
      <c r="H42" s="1"/>
    </row>
    <row r="43" spans="1:11" ht="21" x14ac:dyDescent="0.2">
      <c r="A43" s="39" t="s">
        <v>63</v>
      </c>
      <c r="B43" s="40" t="s">
        <v>302</v>
      </c>
      <c r="C43" s="40" t="s">
        <v>303</v>
      </c>
      <c r="D43" s="1"/>
      <c r="E43" s="1"/>
      <c r="F43" s="1"/>
      <c r="G43" s="1"/>
      <c r="H43" s="1"/>
    </row>
    <row r="44" spans="1:11" ht="24" x14ac:dyDescent="0.55000000000000004">
      <c r="A44" s="29"/>
      <c r="B44" s="29"/>
      <c r="C44" s="30" t="s">
        <v>25</v>
      </c>
      <c r="D44" s="11">
        <f>COUNTIF(D8:D43,"=4")</f>
        <v>0</v>
      </c>
      <c r="E44" s="11">
        <f t="shared" ref="E44:H44" si="3">COUNTIF(E8:E43,"=4")</f>
        <v>0</v>
      </c>
      <c r="F44" s="11">
        <f t="shared" si="3"/>
        <v>0</v>
      </c>
      <c r="G44" s="11">
        <f t="shared" si="3"/>
        <v>0</v>
      </c>
      <c r="H44" s="11">
        <f t="shared" si="3"/>
        <v>0</v>
      </c>
    </row>
    <row r="45" spans="1:11" ht="24" x14ac:dyDescent="0.55000000000000004">
      <c r="C45" s="11" t="s">
        <v>20</v>
      </c>
      <c r="D45" s="11">
        <f>COUNTIF(D8:D43,"=3")</f>
        <v>0</v>
      </c>
      <c r="E45" s="11">
        <f>COUNTIF(E8:E43,"=3")</f>
        <v>0</v>
      </c>
      <c r="F45" s="11">
        <f>COUNTIF(F8:F43,"=3")</f>
        <v>0</v>
      </c>
      <c r="G45" s="11">
        <f>COUNTIF(G8:G43,"=3")</f>
        <v>0</v>
      </c>
      <c r="H45" s="11">
        <f>COUNTIF(H8:H43,"=3")</f>
        <v>0</v>
      </c>
    </row>
    <row r="46" spans="1:11" ht="24" x14ac:dyDescent="0.55000000000000004">
      <c r="C46" s="11" t="s">
        <v>21</v>
      </c>
      <c r="D46" s="11">
        <f>COUNTIF(D8:D43,"=2")</f>
        <v>0</v>
      </c>
      <c r="E46" s="11">
        <f>COUNTIF(E8:E43,"=2")</f>
        <v>0</v>
      </c>
      <c r="F46" s="11">
        <f>COUNTIF(F8:F43,"=2")</f>
        <v>0</v>
      </c>
      <c r="G46" s="11">
        <f>COUNTIF(G8:G43,"=2")</f>
        <v>0</v>
      </c>
      <c r="H46" s="11">
        <f>COUNTIF(H8:H43,"=2")</f>
        <v>0</v>
      </c>
    </row>
    <row r="47" spans="1:11" ht="24" x14ac:dyDescent="0.55000000000000004">
      <c r="C47" s="11" t="s">
        <v>22</v>
      </c>
      <c r="D47" s="11">
        <f>COUNTIF(D8:D43,"=1")</f>
        <v>0</v>
      </c>
      <c r="E47" s="11">
        <f>COUNTIF(E8:E43,"=1")</f>
        <v>0</v>
      </c>
      <c r="F47" s="11">
        <f>COUNTIF(F8:F43,"=1")</f>
        <v>0</v>
      </c>
      <c r="G47" s="11">
        <f>COUNTIF(G8:G43,"=1")</f>
        <v>0</v>
      </c>
      <c r="H47" s="11">
        <f>COUNTIF(H8:H43,"=1")</f>
        <v>0</v>
      </c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L5" sqref="A5:XFD41"/>
    </sheetView>
  </sheetViews>
  <sheetFormatPr defaultRowHeight="14.25" x14ac:dyDescent="0.2"/>
  <cols>
    <col min="1" max="1" width="4.125" customWidth="1"/>
    <col min="4" max="4" width="10.5" customWidth="1"/>
    <col min="5" max="5" width="8" customWidth="1"/>
    <col min="6" max="6" width="9.625" customWidth="1"/>
    <col min="8" max="8" width="10.5" customWidth="1"/>
    <col min="9" max="9" width="11.125" customWidth="1"/>
    <col min="10" max="10" width="5.125" customWidth="1"/>
    <col min="11" max="11" width="12.5" customWidth="1"/>
  </cols>
  <sheetData>
    <row r="1" spans="1:11" ht="24" x14ac:dyDescent="0.5500000000000000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4" x14ac:dyDescent="0.55000000000000004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4" x14ac:dyDescent="0.55000000000000004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4" x14ac:dyDescent="0.55000000000000004">
      <c r="A4" s="13" t="s">
        <v>23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24" x14ac:dyDescent="0.55000000000000004">
      <c r="A5" s="54" t="s">
        <v>2</v>
      </c>
      <c r="B5" s="54"/>
      <c r="C5" s="54"/>
      <c r="D5" s="53" t="s">
        <v>3</v>
      </c>
      <c r="E5" s="53"/>
      <c r="F5" s="53"/>
      <c r="G5" s="53"/>
      <c r="H5" s="53"/>
      <c r="I5" s="54" t="s">
        <v>4</v>
      </c>
      <c r="J5" s="54" t="s">
        <v>24</v>
      </c>
      <c r="K5" s="54" t="s">
        <v>5</v>
      </c>
    </row>
    <row r="6" spans="1:11" ht="24" x14ac:dyDescent="0.55000000000000004">
      <c r="A6" s="54"/>
      <c r="B6" s="54"/>
      <c r="C6" s="54"/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54"/>
      <c r="J6" s="54"/>
      <c r="K6" s="54"/>
    </row>
    <row r="7" spans="1:11" ht="24" x14ac:dyDescent="0.55000000000000004">
      <c r="A7" s="4" t="s">
        <v>26</v>
      </c>
      <c r="B7" s="5" t="s">
        <v>304</v>
      </c>
      <c r="C7" s="27" t="s">
        <v>305</v>
      </c>
      <c r="D7" s="14"/>
      <c r="E7" s="14"/>
      <c r="F7" s="14"/>
      <c r="G7" s="14"/>
      <c r="H7" s="14"/>
      <c r="I7" s="2">
        <f>SUM(D7:H7)</f>
        <v>0</v>
      </c>
      <c r="J7" s="2">
        <f>AVERAGE(I7)/5</f>
        <v>0</v>
      </c>
      <c r="K7" s="2" t="b">
        <f>IF(J7&gt;3,"ดีมาก",IF(J7&gt;2,"ดี",IF(J7&gt;1,"พอใช้",IF(J7&gt;0,"ปรับปรุง"))))</f>
        <v>0</v>
      </c>
    </row>
    <row r="8" spans="1:11" ht="24" x14ac:dyDescent="0.55000000000000004">
      <c r="A8" s="6" t="s">
        <v>26</v>
      </c>
      <c r="B8" s="7" t="s">
        <v>306</v>
      </c>
      <c r="C8" s="7" t="s">
        <v>87</v>
      </c>
      <c r="D8" s="3"/>
      <c r="E8" s="3"/>
      <c r="F8" s="3"/>
      <c r="G8" s="3"/>
      <c r="H8" s="3"/>
      <c r="I8" s="2">
        <f t="shared" ref="I8:I40" si="0">SUM(D8:H8)</f>
        <v>0</v>
      </c>
      <c r="J8" s="2">
        <f t="shared" ref="J8:J40" si="1">AVERAGE(I8)/5</f>
        <v>0</v>
      </c>
      <c r="K8" s="2" t="b">
        <f t="shared" ref="K8:K40" si="2">IF(J8&gt;3,"ดีมาก",IF(J8&gt;2,"ดี",IF(J8&gt;1,"พอใช้",IF(J8&gt;0,"ปรับปรุง"))))</f>
        <v>0</v>
      </c>
    </row>
    <row r="9" spans="1:11" ht="24" x14ac:dyDescent="0.55000000000000004">
      <c r="A9" s="6" t="s">
        <v>26</v>
      </c>
      <c r="B9" s="41" t="s">
        <v>307</v>
      </c>
      <c r="C9" s="42" t="s">
        <v>308</v>
      </c>
      <c r="D9" s="3"/>
      <c r="E9" s="3"/>
      <c r="F9" s="3"/>
      <c r="G9" s="3"/>
      <c r="H9" s="3"/>
      <c r="I9" s="2">
        <f t="shared" si="0"/>
        <v>0</v>
      </c>
      <c r="J9" s="2">
        <f t="shared" si="1"/>
        <v>0</v>
      </c>
      <c r="K9" s="2" t="b">
        <f t="shared" si="2"/>
        <v>0</v>
      </c>
    </row>
    <row r="10" spans="1:11" ht="24" x14ac:dyDescent="0.55000000000000004">
      <c r="A10" s="6" t="s">
        <v>26</v>
      </c>
      <c r="B10" s="7" t="s">
        <v>309</v>
      </c>
      <c r="C10" s="7" t="s">
        <v>310</v>
      </c>
      <c r="D10" s="3"/>
      <c r="E10" s="3"/>
      <c r="F10" s="3"/>
      <c r="G10" s="3"/>
      <c r="H10" s="3"/>
      <c r="I10" s="2">
        <f t="shared" si="0"/>
        <v>0</v>
      </c>
      <c r="J10" s="2">
        <f t="shared" si="1"/>
        <v>0</v>
      </c>
      <c r="K10" s="2" t="b">
        <f t="shared" si="2"/>
        <v>0</v>
      </c>
    </row>
    <row r="11" spans="1:11" ht="24" x14ac:dyDescent="0.55000000000000004">
      <c r="A11" s="6" t="s">
        <v>26</v>
      </c>
      <c r="B11" s="7" t="s">
        <v>311</v>
      </c>
      <c r="C11" s="7" t="s">
        <v>312</v>
      </c>
      <c r="D11" s="3"/>
      <c r="E11" s="3"/>
      <c r="F11" s="3"/>
      <c r="G11" s="3"/>
      <c r="H11" s="3"/>
      <c r="I11" s="2">
        <f t="shared" si="0"/>
        <v>0</v>
      </c>
      <c r="J11" s="2">
        <f t="shared" si="1"/>
        <v>0</v>
      </c>
      <c r="K11" s="2" t="b">
        <f t="shared" si="2"/>
        <v>0</v>
      </c>
    </row>
    <row r="12" spans="1:11" ht="24" x14ac:dyDescent="0.55000000000000004">
      <c r="A12" s="6" t="s">
        <v>26</v>
      </c>
      <c r="B12" s="7" t="s">
        <v>313</v>
      </c>
      <c r="C12" s="7" t="s">
        <v>314</v>
      </c>
      <c r="D12" s="3"/>
      <c r="E12" s="3"/>
      <c r="F12" s="3"/>
      <c r="G12" s="3"/>
      <c r="H12" s="3"/>
      <c r="I12" s="2">
        <f t="shared" si="0"/>
        <v>0</v>
      </c>
      <c r="J12" s="2">
        <f t="shared" si="1"/>
        <v>0</v>
      </c>
      <c r="K12" s="2" t="b">
        <f t="shared" si="2"/>
        <v>0</v>
      </c>
    </row>
    <row r="13" spans="1:11" ht="24" x14ac:dyDescent="0.55000000000000004">
      <c r="A13" s="6" t="s">
        <v>26</v>
      </c>
      <c r="B13" s="7" t="s">
        <v>315</v>
      </c>
      <c r="C13" s="7" t="s">
        <v>316</v>
      </c>
      <c r="D13" s="3"/>
      <c r="E13" s="3"/>
      <c r="F13" s="3"/>
      <c r="G13" s="3"/>
      <c r="H13" s="3"/>
      <c r="I13" s="2">
        <f t="shared" si="0"/>
        <v>0</v>
      </c>
      <c r="J13" s="2">
        <f t="shared" si="1"/>
        <v>0</v>
      </c>
      <c r="K13" s="2" t="b">
        <f t="shared" si="2"/>
        <v>0</v>
      </c>
    </row>
    <row r="14" spans="1:11" ht="24" x14ac:dyDescent="0.55000000000000004">
      <c r="A14" s="6" t="s">
        <v>26</v>
      </c>
      <c r="B14" s="7" t="s">
        <v>317</v>
      </c>
      <c r="C14" s="7" t="s">
        <v>188</v>
      </c>
      <c r="D14" s="3"/>
      <c r="E14" s="3"/>
      <c r="F14" s="3"/>
      <c r="G14" s="3"/>
      <c r="H14" s="3"/>
      <c r="I14" s="2">
        <f t="shared" si="0"/>
        <v>0</v>
      </c>
      <c r="J14" s="2">
        <f t="shared" si="1"/>
        <v>0</v>
      </c>
      <c r="K14" s="2" t="b">
        <f t="shared" si="2"/>
        <v>0</v>
      </c>
    </row>
    <row r="15" spans="1:11" ht="24" x14ac:dyDescent="0.55000000000000004">
      <c r="A15" s="6" t="s">
        <v>26</v>
      </c>
      <c r="B15" s="7" t="s">
        <v>318</v>
      </c>
      <c r="C15" s="7" t="s">
        <v>276</v>
      </c>
      <c r="D15" s="3"/>
      <c r="E15" s="3"/>
      <c r="F15" s="3"/>
      <c r="G15" s="3"/>
      <c r="H15" s="3"/>
      <c r="I15" s="2">
        <f t="shared" si="0"/>
        <v>0</v>
      </c>
      <c r="J15" s="2">
        <f t="shared" si="1"/>
        <v>0</v>
      </c>
      <c r="K15" s="2" t="b">
        <f t="shared" si="2"/>
        <v>0</v>
      </c>
    </row>
    <row r="16" spans="1:11" ht="24" x14ac:dyDescent="0.55000000000000004">
      <c r="A16" s="6" t="s">
        <v>26</v>
      </c>
      <c r="B16" s="7" t="s">
        <v>319</v>
      </c>
      <c r="C16" s="7" t="s">
        <v>320</v>
      </c>
      <c r="D16" s="3"/>
      <c r="E16" s="3"/>
      <c r="F16" s="3"/>
      <c r="G16" s="3"/>
      <c r="H16" s="3"/>
      <c r="I16" s="2">
        <f t="shared" si="0"/>
        <v>0</v>
      </c>
      <c r="J16" s="2">
        <f t="shared" si="1"/>
        <v>0</v>
      </c>
      <c r="K16" s="2" t="b">
        <f t="shared" si="2"/>
        <v>0</v>
      </c>
    </row>
    <row r="17" spans="1:11" ht="24" x14ac:dyDescent="0.55000000000000004">
      <c r="A17" s="6" t="s">
        <v>26</v>
      </c>
      <c r="B17" s="7" t="s">
        <v>321</v>
      </c>
      <c r="C17" s="7" t="s">
        <v>322</v>
      </c>
      <c r="D17" s="3"/>
      <c r="E17" s="3"/>
      <c r="F17" s="3"/>
      <c r="G17" s="3"/>
      <c r="H17" s="3"/>
      <c r="I17" s="2">
        <f t="shared" si="0"/>
        <v>0</v>
      </c>
      <c r="J17" s="2">
        <f t="shared" si="1"/>
        <v>0</v>
      </c>
      <c r="K17" s="2" t="b">
        <f t="shared" si="2"/>
        <v>0</v>
      </c>
    </row>
    <row r="18" spans="1:11" ht="24" x14ac:dyDescent="0.55000000000000004">
      <c r="A18" s="6" t="s">
        <v>26</v>
      </c>
      <c r="B18" s="7" t="s">
        <v>323</v>
      </c>
      <c r="C18" s="7" t="s">
        <v>324</v>
      </c>
      <c r="D18" s="3"/>
      <c r="E18" s="3"/>
      <c r="F18" s="3"/>
      <c r="G18" s="3"/>
      <c r="H18" s="3"/>
      <c r="I18" s="2">
        <f t="shared" si="0"/>
        <v>0</v>
      </c>
      <c r="J18" s="2">
        <f t="shared" si="1"/>
        <v>0</v>
      </c>
      <c r="K18" s="2" t="b">
        <f t="shared" si="2"/>
        <v>0</v>
      </c>
    </row>
    <row r="19" spans="1:11" ht="24" x14ac:dyDescent="0.55000000000000004">
      <c r="A19" s="6" t="s">
        <v>26</v>
      </c>
      <c r="B19" s="7" t="s">
        <v>325</v>
      </c>
      <c r="C19" s="7" t="s">
        <v>326</v>
      </c>
      <c r="D19" s="3"/>
      <c r="E19" s="3"/>
      <c r="F19" s="3"/>
      <c r="G19" s="3"/>
      <c r="H19" s="3"/>
      <c r="I19" s="2">
        <f t="shared" si="0"/>
        <v>0</v>
      </c>
      <c r="J19" s="2">
        <f t="shared" si="1"/>
        <v>0</v>
      </c>
      <c r="K19" s="2" t="b">
        <f t="shared" si="2"/>
        <v>0</v>
      </c>
    </row>
    <row r="20" spans="1:11" ht="24" x14ac:dyDescent="0.55000000000000004">
      <c r="A20" s="6" t="s">
        <v>26</v>
      </c>
      <c r="B20" s="7" t="s">
        <v>327</v>
      </c>
      <c r="C20" s="7" t="s">
        <v>328</v>
      </c>
      <c r="D20" s="3"/>
      <c r="E20" s="3"/>
      <c r="F20" s="3"/>
      <c r="G20" s="3"/>
      <c r="H20" s="3"/>
      <c r="I20" s="2">
        <f t="shared" si="0"/>
        <v>0</v>
      </c>
      <c r="J20" s="2">
        <f t="shared" si="1"/>
        <v>0</v>
      </c>
      <c r="K20" s="2" t="b">
        <f t="shared" si="2"/>
        <v>0</v>
      </c>
    </row>
    <row r="21" spans="1:11" ht="24" x14ac:dyDescent="0.55000000000000004">
      <c r="A21" s="6" t="s">
        <v>26</v>
      </c>
      <c r="B21" s="7" t="s">
        <v>329</v>
      </c>
      <c r="C21" s="7" t="s">
        <v>330</v>
      </c>
      <c r="D21" s="3"/>
      <c r="E21" s="3"/>
      <c r="F21" s="3"/>
      <c r="G21" s="3"/>
      <c r="H21" s="3"/>
      <c r="I21" s="2">
        <f t="shared" si="0"/>
        <v>0</v>
      </c>
      <c r="J21" s="2">
        <f t="shared" si="1"/>
        <v>0</v>
      </c>
      <c r="K21" s="2" t="b">
        <f t="shared" si="2"/>
        <v>0</v>
      </c>
    </row>
    <row r="22" spans="1:11" ht="24" x14ac:dyDescent="0.55000000000000004">
      <c r="A22" s="6" t="s">
        <v>26</v>
      </c>
      <c r="B22" s="7" t="s">
        <v>331</v>
      </c>
      <c r="C22" s="7" t="s">
        <v>332</v>
      </c>
      <c r="D22" s="3"/>
      <c r="E22" s="3"/>
      <c r="F22" s="3"/>
      <c r="G22" s="3"/>
      <c r="H22" s="3"/>
      <c r="I22" s="2">
        <f t="shared" si="0"/>
        <v>0</v>
      </c>
      <c r="J22" s="2">
        <f t="shared" si="1"/>
        <v>0</v>
      </c>
      <c r="K22" s="2" t="b">
        <f t="shared" si="2"/>
        <v>0</v>
      </c>
    </row>
    <row r="23" spans="1:11" ht="24" x14ac:dyDescent="0.55000000000000004">
      <c r="A23" s="6" t="s">
        <v>26</v>
      </c>
      <c r="B23" s="7" t="s">
        <v>331</v>
      </c>
      <c r="C23" s="7" t="s">
        <v>333</v>
      </c>
      <c r="D23" s="3"/>
      <c r="E23" s="3"/>
      <c r="F23" s="3"/>
      <c r="G23" s="3"/>
      <c r="H23" s="3"/>
      <c r="I23" s="2">
        <f t="shared" si="0"/>
        <v>0</v>
      </c>
      <c r="J23" s="2">
        <f t="shared" si="1"/>
        <v>0</v>
      </c>
      <c r="K23" s="2" t="b">
        <f t="shared" si="2"/>
        <v>0</v>
      </c>
    </row>
    <row r="24" spans="1:11" ht="24" x14ac:dyDescent="0.55000000000000004">
      <c r="A24" s="6" t="s">
        <v>26</v>
      </c>
      <c r="B24" s="43" t="s">
        <v>334</v>
      </c>
      <c r="C24" s="7" t="s">
        <v>335</v>
      </c>
      <c r="D24" s="3"/>
      <c r="E24" s="3"/>
      <c r="F24" s="3"/>
      <c r="G24" s="3"/>
      <c r="H24" s="3"/>
      <c r="I24" s="2">
        <f t="shared" si="0"/>
        <v>0</v>
      </c>
      <c r="J24" s="2">
        <f t="shared" si="1"/>
        <v>0</v>
      </c>
      <c r="K24" s="2" t="b">
        <f t="shared" si="2"/>
        <v>0</v>
      </c>
    </row>
    <row r="25" spans="1:11" ht="24" x14ac:dyDescent="0.55000000000000004">
      <c r="A25" s="6" t="s">
        <v>26</v>
      </c>
      <c r="B25" s="7" t="s">
        <v>336</v>
      </c>
      <c r="C25" s="7" t="s">
        <v>337</v>
      </c>
      <c r="D25" s="3"/>
      <c r="E25" s="3"/>
      <c r="F25" s="3"/>
      <c r="G25" s="3"/>
      <c r="H25" s="3"/>
      <c r="I25" s="2">
        <f t="shared" si="0"/>
        <v>0</v>
      </c>
      <c r="J25" s="2">
        <f t="shared" si="1"/>
        <v>0</v>
      </c>
      <c r="K25" s="2" t="b">
        <f t="shared" si="2"/>
        <v>0</v>
      </c>
    </row>
    <row r="26" spans="1:11" ht="24" x14ac:dyDescent="0.55000000000000004">
      <c r="A26" s="44" t="s">
        <v>26</v>
      </c>
      <c r="B26" s="45" t="s">
        <v>338</v>
      </c>
      <c r="C26" s="45" t="s">
        <v>339</v>
      </c>
      <c r="D26" s="3"/>
      <c r="E26" s="3"/>
      <c r="F26" s="3"/>
      <c r="G26" s="3"/>
      <c r="H26" s="3"/>
      <c r="I26" s="2">
        <f t="shared" si="0"/>
        <v>0</v>
      </c>
      <c r="J26" s="2">
        <f t="shared" si="1"/>
        <v>0</v>
      </c>
      <c r="K26" s="2" t="b">
        <f t="shared" si="2"/>
        <v>0</v>
      </c>
    </row>
    <row r="27" spans="1:11" ht="24" x14ac:dyDescent="0.55000000000000004">
      <c r="A27" s="6" t="s">
        <v>63</v>
      </c>
      <c r="B27" s="7" t="s">
        <v>340</v>
      </c>
      <c r="C27" s="7" t="s">
        <v>341</v>
      </c>
      <c r="D27" s="3"/>
      <c r="E27" s="3"/>
      <c r="F27" s="3"/>
      <c r="G27" s="3"/>
      <c r="H27" s="3"/>
      <c r="I27" s="2">
        <f t="shared" si="0"/>
        <v>0</v>
      </c>
      <c r="J27" s="2">
        <f t="shared" si="1"/>
        <v>0</v>
      </c>
      <c r="K27" s="2" t="b">
        <f t="shared" si="2"/>
        <v>0</v>
      </c>
    </row>
    <row r="28" spans="1:11" ht="24" x14ac:dyDescent="0.55000000000000004">
      <c r="A28" s="6" t="s">
        <v>63</v>
      </c>
      <c r="B28" s="7" t="s">
        <v>342</v>
      </c>
      <c r="C28" s="7" t="s">
        <v>343</v>
      </c>
      <c r="D28" s="3"/>
      <c r="E28" s="3"/>
      <c r="F28" s="3"/>
      <c r="G28" s="3"/>
      <c r="H28" s="3"/>
      <c r="I28" s="2">
        <f t="shared" si="0"/>
        <v>0</v>
      </c>
      <c r="J28" s="2">
        <f t="shared" si="1"/>
        <v>0</v>
      </c>
      <c r="K28" s="2" t="b">
        <f t="shared" si="2"/>
        <v>0</v>
      </c>
    </row>
    <row r="29" spans="1:11" ht="24" x14ac:dyDescent="0.55000000000000004">
      <c r="A29" s="6" t="s">
        <v>63</v>
      </c>
      <c r="B29" s="7" t="s">
        <v>344</v>
      </c>
      <c r="C29" s="7" t="s">
        <v>345</v>
      </c>
      <c r="D29" s="3"/>
      <c r="E29" s="3"/>
      <c r="F29" s="3"/>
      <c r="G29" s="3"/>
      <c r="H29" s="3"/>
      <c r="I29" s="2">
        <f t="shared" si="0"/>
        <v>0</v>
      </c>
      <c r="J29" s="2">
        <f t="shared" si="1"/>
        <v>0</v>
      </c>
      <c r="K29" s="2" t="b">
        <f t="shared" si="2"/>
        <v>0</v>
      </c>
    </row>
    <row r="30" spans="1:11" ht="24" x14ac:dyDescent="0.55000000000000004">
      <c r="A30" s="6" t="s">
        <v>63</v>
      </c>
      <c r="B30" s="7" t="s">
        <v>346</v>
      </c>
      <c r="C30" s="7" t="s">
        <v>347</v>
      </c>
      <c r="D30" s="3"/>
      <c r="E30" s="3"/>
      <c r="F30" s="3"/>
      <c r="G30" s="3"/>
      <c r="H30" s="3"/>
      <c r="I30" s="2">
        <f t="shared" si="0"/>
        <v>0</v>
      </c>
      <c r="J30" s="2">
        <f t="shared" si="1"/>
        <v>0</v>
      </c>
      <c r="K30" s="2" t="b">
        <f t="shared" si="2"/>
        <v>0</v>
      </c>
    </row>
    <row r="31" spans="1:11" ht="24" x14ac:dyDescent="0.55000000000000004">
      <c r="A31" s="6" t="s">
        <v>63</v>
      </c>
      <c r="B31" s="7" t="s">
        <v>348</v>
      </c>
      <c r="C31" s="7" t="s">
        <v>349</v>
      </c>
      <c r="D31" s="3"/>
      <c r="E31" s="3"/>
      <c r="F31" s="3"/>
      <c r="G31" s="3"/>
      <c r="H31" s="3"/>
      <c r="I31" s="2">
        <f t="shared" si="0"/>
        <v>0</v>
      </c>
      <c r="J31" s="2">
        <f t="shared" si="1"/>
        <v>0</v>
      </c>
      <c r="K31" s="2" t="b">
        <f t="shared" si="2"/>
        <v>0</v>
      </c>
    </row>
    <row r="32" spans="1:11" ht="24" x14ac:dyDescent="0.55000000000000004">
      <c r="A32" s="6" t="s">
        <v>63</v>
      </c>
      <c r="B32" s="7" t="s">
        <v>350</v>
      </c>
      <c r="C32" s="7" t="s">
        <v>351</v>
      </c>
      <c r="D32" s="3"/>
      <c r="E32" s="3"/>
      <c r="F32" s="3"/>
      <c r="G32" s="3"/>
      <c r="H32" s="3"/>
      <c r="I32" s="2">
        <f t="shared" si="0"/>
        <v>0</v>
      </c>
      <c r="J32" s="2">
        <f t="shared" si="1"/>
        <v>0</v>
      </c>
      <c r="K32" s="2" t="b">
        <f t="shared" si="2"/>
        <v>0</v>
      </c>
    </row>
    <row r="33" spans="1:11" ht="24" x14ac:dyDescent="0.55000000000000004">
      <c r="A33" s="6" t="s">
        <v>63</v>
      </c>
      <c r="B33" s="7" t="s">
        <v>352</v>
      </c>
      <c r="C33" s="7" t="s">
        <v>353</v>
      </c>
      <c r="D33" s="3"/>
      <c r="E33" s="3"/>
      <c r="F33" s="3"/>
      <c r="G33" s="3"/>
      <c r="H33" s="3"/>
      <c r="I33" s="2">
        <f t="shared" si="0"/>
        <v>0</v>
      </c>
      <c r="J33" s="2">
        <f t="shared" si="1"/>
        <v>0</v>
      </c>
      <c r="K33" s="2" t="b">
        <f t="shared" si="2"/>
        <v>0</v>
      </c>
    </row>
    <row r="34" spans="1:11" ht="24" x14ac:dyDescent="0.55000000000000004">
      <c r="A34" s="6" t="s">
        <v>63</v>
      </c>
      <c r="B34" s="7" t="s">
        <v>354</v>
      </c>
      <c r="C34" s="7" t="s">
        <v>355</v>
      </c>
      <c r="D34" s="3"/>
      <c r="E34" s="3"/>
      <c r="F34" s="3"/>
      <c r="G34" s="3"/>
      <c r="H34" s="3"/>
      <c r="I34" s="2">
        <f t="shared" si="0"/>
        <v>0</v>
      </c>
      <c r="J34" s="2">
        <f t="shared" si="1"/>
        <v>0</v>
      </c>
      <c r="K34" s="2" t="b">
        <f t="shared" si="2"/>
        <v>0</v>
      </c>
    </row>
    <row r="35" spans="1:11" ht="24" x14ac:dyDescent="0.55000000000000004">
      <c r="A35" s="6" t="s">
        <v>63</v>
      </c>
      <c r="B35" s="7" t="s">
        <v>356</v>
      </c>
      <c r="C35" s="7" t="s">
        <v>357</v>
      </c>
      <c r="D35" s="3"/>
      <c r="E35" s="3"/>
      <c r="F35" s="3"/>
      <c r="G35" s="3"/>
      <c r="H35" s="3"/>
      <c r="I35" s="2">
        <f t="shared" si="0"/>
        <v>0</v>
      </c>
      <c r="J35" s="2">
        <f t="shared" si="1"/>
        <v>0</v>
      </c>
      <c r="K35" s="2" t="b">
        <f t="shared" si="2"/>
        <v>0</v>
      </c>
    </row>
    <row r="36" spans="1:11" ht="24" x14ac:dyDescent="0.55000000000000004">
      <c r="A36" s="6" t="s">
        <v>63</v>
      </c>
      <c r="B36" s="7" t="s">
        <v>82</v>
      </c>
      <c r="C36" s="7" t="s">
        <v>358</v>
      </c>
      <c r="D36" s="3"/>
      <c r="E36" s="3"/>
      <c r="F36" s="3"/>
      <c r="G36" s="3"/>
      <c r="H36" s="3"/>
      <c r="I36" s="2">
        <f t="shared" si="0"/>
        <v>0</v>
      </c>
      <c r="J36" s="2">
        <f t="shared" si="1"/>
        <v>0</v>
      </c>
      <c r="K36" s="2" t="b">
        <f t="shared" si="2"/>
        <v>0</v>
      </c>
    </row>
    <row r="37" spans="1:11" ht="24" x14ac:dyDescent="0.55000000000000004">
      <c r="A37" s="6" t="s">
        <v>63</v>
      </c>
      <c r="B37" s="7" t="s">
        <v>359</v>
      </c>
      <c r="C37" s="7" t="s">
        <v>92</v>
      </c>
      <c r="D37" s="3"/>
      <c r="E37" s="3"/>
      <c r="F37" s="3"/>
      <c r="G37" s="3"/>
      <c r="H37" s="3"/>
      <c r="I37" s="2">
        <f t="shared" si="0"/>
        <v>0</v>
      </c>
      <c r="J37" s="2">
        <f t="shared" si="1"/>
        <v>0</v>
      </c>
      <c r="K37" s="2" t="b">
        <f t="shared" si="2"/>
        <v>0</v>
      </c>
    </row>
    <row r="38" spans="1:11" ht="24" x14ac:dyDescent="0.55000000000000004">
      <c r="A38" s="6" t="s">
        <v>63</v>
      </c>
      <c r="B38" s="7" t="s">
        <v>360</v>
      </c>
      <c r="C38" s="7" t="s">
        <v>361</v>
      </c>
      <c r="D38" s="3"/>
      <c r="E38" s="3"/>
      <c r="F38" s="3"/>
      <c r="G38" s="3"/>
      <c r="H38" s="3"/>
      <c r="I38" s="2">
        <f t="shared" si="0"/>
        <v>0</v>
      </c>
      <c r="J38" s="2">
        <f t="shared" si="1"/>
        <v>0</v>
      </c>
      <c r="K38" s="2" t="b">
        <f t="shared" si="2"/>
        <v>0</v>
      </c>
    </row>
    <row r="39" spans="1:11" ht="24" x14ac:dyDescent="0.55000000000000004">
      <c r="A39" s="6" t="s">
        <v>63</v>
      </c>
      <c r="B39" s="7" t="s">
        <v>362</v>
      </c>
      <c r="C39" s="7" t="s">
        <v>363</v>
      </c>
      <c r="D39" s="3"/>
      <c r="E39" s="3"/>
      <c r="F39" s="3"/>
      <c r="G39" s="3"/>
      <c r="H39" s="3"/>
      <c r="I39" s="2">
        <f t="shared" si="0"/>
        <v>0</v>
      </c>
      <c r="J39" s="2">
        <f t="shared" si="1"/>
        <v>0</v>
      </c>
      <c r="K39" s="2" t="b">
        <f t="shared" si="2"/>
        <v>0</v>
      </c>
    </row>
    <row r="40" spans="1:11" ht="24" x14ac:dyDescent="0.55000000000000004">
      <c r="A40" s="6" t="s">
        <v>63</v>
      </c>
      <c r="B40" s="7" t="s">
        <v>364</v>
      </c>
      <c r="C40" s="7" t="s">
        <v>365</v>
      </c>
      <c r="D40" s="3"/>
      <c r="E40" s="3"/>
      <c r="F40" s="3"/>
      <c r="G40" s="3"/>
      <c r="H40" s="3"/>
      <c r="I40" s="2">
        <f t="shared" si="0"/>
        <v>0</v>
      </c>
      <c r="J40" s="2">
        <f t="shared" si="1"/>
        <v>0</v>
      </c>
      <c r="K40" s="2" t="b">
        <f t="shared" si="2"/>
        <v>0</v>
      </c>
    </row>
    <row r="41" spans="1:11" ht="24" x14ac:dyDescent="0.55000000000000004">
      <c r="A41" s="9" t="s">
        <v>63</v>
      </c>
      <c r="B41" s="10" t="s">
        <v>366</v>
      </c>
      <c r="C41" s="10" t="s">
        <v>367</v>
      </c>
      <c r="D41" s="3"/>
      <c r="E41" s="3"/>
      <c r="F41" s="3"/>
      <c r="G41" s="3"/>
      <c r="H41" s="3"/>
      <c r="I41" s="2"/>
      <c r="J41" s="2"/>
      <c r="K41" s="2"/>
    </row>
    <row r="42" spans="1:11" ht="24" x14ac:dyDescent="0.55000000000000004">
      <c r="A42" s="2"/>
      <c r="B42" s="2"/>
      <c r="C42" s="11" t="s">
        <v>25</v>
      </c>
      <c r="D42" s="11">
        <f>COUNTIF(D11:D41,"=4")</f>
        <v>0</v>
      </c>
      <c r="E42" s="11">
        <f>COUNTIF(E11:E41,"=4")</f>
        <v>0</v>
      </c>
      <c r="F42" s="11">
        <f>COUNTIF(F11:F41,"=4")</f>
        <v>0</v>
      </c>
      <c r="G42" s="11">
        <f>COUNTIF(G11:G41,"=4")</f>
        <v>0</v>
      </c>
      <c r="H42" s="11">
        <f>COUNTIF(H11:H41,"=4")</f>
        <v>0</v>
      </c>
      <c r="I42" s="2"/>
      <c r="J42" s="2"/>
      <c r="K42" s="2"/>
    </row>
    <row r="43" spans="1:11" ht="24" x14ac:dyDescent="0.55000000000000004">
      <c r="A43" s="2"/>
      <c r="B43" s="2"/>
      <c r="C43" s="11" t="s">
        <v>20</v>
      </c>
      <c r="D43" s="11">
        <f>COUNTIF(D11:D41,"=3")</f>
        <v>0</v>
      </c>
      <c r="E43" s="11">
        <f>COUNTIF(E11:E41,"=3")</f>
        <v>0</v>
      </c>
      <c r="F43" s="11">
        <f>COUNTIF(F11:F41,"=3")</f>
        <v>0</v>
      </c>
      <c r="G43" s="11">
        <f>COUNTIF(G11:G41,"=3")</f>
        <v>0</v>
      </c>
      <c r="H43" s="11">
        <f>COUNTIF(H11:H41,"=3")</f>
        <v>0</v>
      </c>
      <c r="I43" s="2"/>
      <c r="J43" s="2"/>
      <c r="K43" s="2"/>
    </row>
    <row r="44" spans="1:11" ht="24" x14ac:dyDescent="0.55000000000000004">
      <c r="A44" s="2"/>
      <c r="B44" s="2"/>
      <c r="C44" s="11" t="s">
        <v>21</v>
      </c>
      <c r="D44" s="11">
        <f>COUNTIF(D11:D41,"=2")</f>
        <v>0</v>
      </c>
      <c r="E44" s="11">
        <f>COUNTIF(E11:E41,"=2")</f>
        <v>0</v>
      </c>
      <c r="F44" s="11">
        <f>COUNTIF(F11:F41,"=2")</f>
        <v>0</v>
      </c>
      <c r="G44" s="11">
        <f>COUNTIF(G11:G41,"=2")</f>
        <v>0</v>
      </c>
      <c r="H44" s="11">
        <f>COUNTIF(H11:H41,"=2")</f>
        <v>0</v>
      </c>
      <c r="I44" s="2"/>
      <c r="J44" s="2"/>
      <c r="K44" s="2"/>
    </row>
    <row r="45" spans="1:11" ht="24" x14ac:dyDescent="0.55000000000000004">
      <c r="A45" s="2"/>
      <c r="B45" s="2"/>
      <c r="C45" s="11" t="s">
        <v>22</v>
      </c>
      <c r="D45" s="11">
        <f>COUNTIF(D11:D41,"=1")</f>
        <v>0</v>
      </c>
      <c r="E45" s="11">
        <f>COUNTIF(E11:E41,"=1")</f>
        <v>0</v>
      </c>
      <c r="F45" s="11">
        <f>COUNTIF(F11:F41,"=1")</f>
        <v>0</v>
      </c>
      <c r="G45" s="11">
        <f>COUNTIF(G11:G41,"=1")</f>
        <v>0</v>
      </c>
      <c r="H45" s="11">
        <f>COUNTIF(H11:H41,"=1")</f>
        <v>0</v>
      </c>
      <c r="I45" s="2"/>
      <c r="J45" s="2"/>
      <c r="K45" s="2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L5" sqref="A5:XFD43"/>
    </sheetView>
  </sheetViews>
  <sheetFormatPr defaultRowHeight="19.5" x14ac:dyDescent="0.25"/>
  <cols>
    <col min="1" max="1" width="4.125" style="47" customWidth="1"/>
    <col min="2" max="2" width="8.375" style="47" customWidth="1"/>
    <col min="3" max="3" width="11.5" style="47" customWidth="1"/>
    <col min="4" max="4" width="10" customWidth="1"/>
    <col min="5" max="5" width="8" customWidth="1"/>
    <col min="6" max="7" width="8.5" customWidth="1"/>
    <col min="8" max="8" width="9.875" customWidth="1"/>
    <col min="9" max="9" width="11.375" customWidth="1"/>
    <col min="10" max="10" width="6.875" customWidth="1"/>
    <col min="11" max="11" width="13.25" customWidth="1"/>
  </cols>
  <sheetData>
    <row r="1" spans="1:11" ht="24" x14ac:dyDescent="0.5500000000000000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x14ac:dyDescent="0.55000000000000004">
      <c r="A2" s="2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x14ac:dyDescent="0.55000000000000004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 x14ac:dyDescent="0.55000000000000004">
      <c r="A4" s="18" t="s">
        <v>23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" x14ac:dyDescent="0.55000000000000004">
      <c r="A5" s="54" t="s">
        <v>2</v>
      </c>
      <c r="B5" s="54"/>
      <c r="C5" s="54"/>
      <c r="D5" s="53" t="s">
        <v>3</v>
      </c>
      <c r="E5" s="53"/>
      <c r="F5" s="53"/>
      <c r="G5" s="53"/>
      <c r="H5" s="53"/>
      <c r="I5" s="54" t="s">
        <v>4</v>
      </c>
      <c r="J5" s="54" t="s">
        <v>24</v>
      </c>
      <c r="K5" s="54" t="s">
        <v>5</v>
      </c>
    </row>
    <row r="6" spans="1:11" ht="24" x14ac:dyDescent="0.55000000000000004">
      <c r="A6" s="54"/>
      <c r="B6" s="54"/>
      <c r="C6" s="54"/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54"/>
      <c r="J6" s="54"/>
      <c r="K6" s="54"/>
    </row>
    <row r="7" spans="1:11" ht="24" x14ac:dyDescent="0.55000000000000004">
      <c r="A7" s="31" t="s">
        <v>26</v>
      </c>
      <c r="B7" s="32" t="s">
        <v>172</v>
      </c>
      <c r="C7" s="33" t="s">
        <v>368</v>
      </c>
      <c r="D7" s="14"/>
      <c r="E7" s="14"/>
      <c r="F7" s="14"/>
      <c r="G7" s="14"/>
      <c r="H7" s="14"/>
      <c r="I7" s="2">
        <f>SUM(D7:H7)</f>
        <v>0</v>
      </c>
      <c r="J7" s="2">
        <f>AVERAGE(I7)/5</f>
        <v>0</v>
      </c>
      <c r="K7" s="2" t="b">
        <f>IF(J7&gt;3,"ดีมาก",IF(J7&gt;2,"ดี",IF(J7&gt;1,"พอใช้",IF(J7&gt;0,"ปรับปรุง"))))</f>
        <v>0</v>
      </c>
    </row>
    <row r="8" spans="1:11" ht="24" x14ac:dyDescent="0.55000000000000004">
      <c r="A8" s="34" t="s">
        <v>26</v>
      </c>
      <c r="B8" s="35" t="s">
        <v>369</v>
      </c>
      <c r="C8" s="35" t="s">
        <v>370</v>
      </c>
      <c r="D8" s="3"/>
      <c r="E8" s="3"/>
      <c r="F8" s="3"/>
      <c r="G8" s="3"/>
      <c r="H8" s="3"/>
      <c r="I8" s="2">
        <f t="shared" ref="I8:I40" si="0">SUM(D8:H8)</f>
        <v>0</v>
      </c>
      <c r="J8" s="2">
        <f t="shared" ref="J8:J40" si="1">AVERAGE(I8)/5</f>
        <v>0</v>
      </c>
      <c r="K8" s="2" t="b">
        <f t="shared" ref="K8:K40" si="2">IF(J8&gt;3,"ดีมาก",IF(J8&gt;2,"ดี",IF(J8&gt;1,"พอใช้",IF(J8&gt;0,"ปรับปรุง"))))</f>
        <v>0</v>
      </c>
    </row>
    <row r="9" spans="1:11" ht="24" x14ac:dyDescent="0.55000000000000004">
      <c r="A9" s="34" t="s">
        <v>26</v>
      </c>
      <c r="B9" s="35" t="s">
        <v>371</v>
      </c>
      <c r="C9" s="35" t="s">
        <v>372</v>
      </c>
      <c r="D9" s="3"/>
      <c r="E9" s="3"/>
      <c r="F9" s="3"/>
      <c r="G9" s="3"/>
      <c r="H9" s="3"/>
      <c r="I9" s="2">
        <f t="shared" si="0"/>
        <v>0</v>
      </c>
      <c r="J9" s="2">
        <f t="shared" si="1"/>
        <v>0</v>
      </c>
      <c r="K9" s="2" t="b">
        <f t="shared" si="2"/>
        <v>0</v>
      </c>
    </row>
    <row r="10" spans="1:11" ht="24" x14ac:dyDescent="0.55000000000000004">
      <c r="A10" s="34" t="s">
        <v>26</v>
      </c>
      <c r="B10" s="35" t="s">
        <v>373</v>
      </c>
      <c r="C10" s="35" t="s">
        <v>374</v>
      </c>
      <c r="D10" s="3"/>
      <c r="E10" s="3"/>
      <c r="F10" s="3"/>
      <c r="G10" s="3"/>
      <c r="H10" s="3"/>
      <c r="I10" s="2">
        <f t="shared" si="0"/>
        <v>0</v>
      </c>
      <c r="J10" s="2">
        <f t="shared" si="1"/>
        <v>0</v>
      </c>
      <c r="K10" s="2" t="b">
        <f t="shared" si="2"/>
        <v>0</v>
      </c>
    </row>
    <row r="11" spans="1:11" ht="24" x14ac:dyDescent="0.55000000000000004">
      <c r="A11" s="34" t="s">
        <v>26</v>
      </c>
      <c r="B11" s="35" t="s">
        <v>375</v>
      </c>
      <c r="C11" s="35" t="s">
        <v>376</v>
      </c>
      <c r="D11" s="3"/>
      <c r="E11" s="3"/>
      <c r="F11" s="3"/>
      <c r="G11" s="3"/>
      <c r="H11" s="3"/>
      <c r="I11" s="2">
        <f t="shared" si="0"/>
        <v>0</v>
      </c>
      <c r="J11" s="2">
        <f t="shared" si="1"/>
        <v>0</v>
      </c>
      <c r="K11" s="2" t="b">
        <f t="shared" si="2"/>
        <v>0</v>
      </c>
    </row>
    <row r="12" spans="1:11" ht="24" x14ac:dyDescent="0.55000000000000004">
      <c r="A12" s="34" t="s">
        <v>26</v>
      </c>
      <c r="B12" s="35" t="s">
        <v>377</v>
      </c>
      <c r="C12" s="35" t="s">
        <v>378</v>
      </c>
      <c r="D12" s="3"/>
      <c r="E12" s="3"/>
      <c r="F12" s="3"/>
      <c r="G12" s="3"/>
      <c r="H12" s="3"/>
      <c r="I12" s="2">
        <f t="shared" si="0"/>
        <v>0</v>
      </c>
      <c r="J12" s="2">
        <f t="shared" si="1"/>
        <v>0</v>
      </c>
      <c r="K12" s="2" t="b">
        <f t="shared" si="2"/>
        <v>0</v>
      </c>
    </row>
    <row r="13" spans="1:11" ht="24" x14ac:dyDescent="0.55000000000000004">
      <c r="A13" s="34" t="s">
        <v>26</v>
      </c>
      <c r="B13" s="35" t="s">
        <v>379</v>
      </c>
      <c r="C13" s="46" t="s">
        <v>380</v>
      </c>
      <c r="D13" s="3"/>
      <c r="E13" s="3"/>
      <c r="F13" s="3"/>
      <c r="G13" s="3"/>
      <c r="H13" s="3"/>
      <c r="I13" s="2">
        <f t="shared" si="0"/>
        <v>0</v>
      </c>
      <c r="J13" s="2">
        <f t="shared" si="1"/>
        <v>0</v>
      </c>
      <c r="K13" s="2" t="b">
        <f t="shared" si="2"/>
        <v>0</v>
      </c>
    </row>
    <row r="14" spans="1:11" ht="24" x14ac:dyDescent="0.55000000000000004">
      <c r="A14" s="34" t="s">
        <v>26</v>
      </c>
      <c r="B14" s="35" t="s">
        <v>381</v>
      </c>
      <c r="C14" s="35" t="s">
        <v>382</v>
      </c>
      <c r="D14" s="3"/>
      <c r="E14" s="3"/>
      <c r="F14" s="3"/>
      <c r="G14" s="3"/>
      <c r="H14" s="3"/>
      <c r="I14" s="2">
        <f t="shared" si="0"/>
        <v>0</v>
      </c>
      <c r="J14" s="2">
        <f t="shared" si="1"/>
        <v>0</v>
      </c>
      <c r="K14" s="2" t="b">
        <f t="shared" si="2"/>
        <v>0</v>
      </c>
    </row>
    <row r="15" spans="1:11" ht="24" x14ac:dyDescent="0.55000000000000004">
      <c r="A15" s="34" t="s">
        <v>26</v>
      </c>
      <c r="B15" s="35" t="s">
        <v>115</v>
      </c>
      <c r="C15" s="35" t="s">
        <v>383</v>
      </c>
      <c r="D15" s="3"/>
      <c r="E15" s="3"/>
      <c r="F15" s="3"/>
      <c r="G15" s="3"/>
      <c r="H15" s="3"/>
      <c r="I15" s="2">
        <f t="shared" si="0"/>
        <v>0</v>
      </c>
      <c r="J15" s="2">
        <f t="shared" si="1"/>
        <v>0</v>
      </c>
      <c r="K15" s="2" t="b">
        <f t="shared" si="2"/>
        <v>0</v>
      </c>
    </row>
    <row r="16" spans="1:11" ht="24" x14ac:dyDescent="0.55000000000000004">
      <c r="A16" s="34" t="s">
        <v>26</v>
      </c>
      <c r="B16" s="35" t="s">
        <v>384</v>
      </c>
      <c r="C16" s="35" t="s">
        <v>355</v>
      </c>
      <c r="D16" s="3"/>
      <c r="E16" s="3"/>
      <c r="F16" s="3"/>
      <c r="G16" s="3"/>
      <c r="H16" s="3"/>
      <c r="I16" s="2">
        <f t="shared" si="0"/>
        <v>0</v>
      </c>
      <c r="J16" s="2">
        <f t="shared" si="1"/>
        <v>0</v>
      </c>
      <c r="K16" s="2" t="b">
        <f t="shared" si="2"/>
        <v>0</v>
      </c>
    </row>
    <row r="17" spans="1:11" ht="24" x14ac:dyDescent="0.55000000000000004">
      <c r="A17" s="34" t="s">
        <v>26</v>
      </c>
      <c r="B17" s="35" t="s">
        <v>385</v>
      </c>
      <c r="C17" s="35" t="s">
        <v>386</v>
      </c>
      <c r="D17" s="3"/>
      <c r="E17" s="3"/>
      <c r="F17" s="3"/>
      <c r="G17" s="3"/>
      <c r="H17" s="3"/>
      <c r="I17" s="2">
        <f t="shared" si="0"/>
        <v>0</v>
      </c>
      <c r="J17" s="2">
        <f t="shared" si="1"/>
        <v>0</v>
      </c>
      <c r="K17" s="2" t="b">
        <f t="shared" si="2"/>
        <v>0</v>
      </c>
    </row>
    <row r="18" spans="1:11" ht="24" x14ac:dyDescent="0.55000000000000004">
      <c r="A18" s="34" t="s">
        <v>26</v>
      </c>
      <c r="B18" s="35" t="s">
        <v>253</v>
      </c>
      <c r="C18" s="35" t="s">
        <v>387</v>
      </c>
      <c r="D18" s="3"/>
      <c r="E18" s="3"/>
      <c r="F18" s="3"/>
      <c r="G18" s="3"/>
      <c r="H18" s="3"/>
      <c r="I18" s="2">
        <f t="shared" si="0"/>
        <v>0</v>
      </c>
      <c r="J18" s="2">
        <f t="shared" si="1"/>
        <v>0</v>
      </c>
      <c r="K18" s="2" t="b">
        <f t="shared" si="2"/>
        <v>0</v>
      </c>
    </row>
    <row r="19" spans="1:11" ht="24" x14ac:dyDescent="0.55000000000000004">
      <c r="A19" s="34" t="s">
        <v>26</v>
      </c>
      <c r="B19" s="35" t="s">
        <v>388</v>
      </c>
      <c r="C19" s="35" t="s">
        <v>389</v>
      </c>
      <c r="D19" s="3"/>
      <c r="E19" s="3"/>
      <c r="F19" s="3"/>
      <c r="G19" s="3"/>
      <c r="H19" s="3"/>
      <c r="I19" s="2">
        <f t="shared" si="0"/>
        <v>0</v>
      </c>
      <c r="J19" s="2">
        <f t="shared" si="1"/>
        <v>0</v>
      </c>
      <c r="K19" s="2" t="b">
        <f t="shared" si="2"/>
        <v>0</v>
      </c>
    </row>
    <row r="20" spans="1:11" ht="24" x14ac:dyDescent="0.55000000000000004">
      <c r="A20" s="34" t="s">
        <v>26</v>
      </c>
      <c r="B20" s="35" t="s">
        <v>390</v>
      </c>
      <c r="C20" s="35" t="s">
        <v>391</v>
      </c>
      <c r="D20" s="3"/>
      <c r="E20" s="3"/>
      <c r="F20" s="3"/>
      <c r="G20" s="3"/>
      <c r="H20" s="3"/>
      <c r="I20" s="2">
        <f t="shared" si="0"/>
        <v>0</v>
      </c>
      <c r="J20" s="2">
        <f t="shared" si="1"/>
        <v>0</v>
      </c>
      <c r="K20" s="2" t="b">
        <f t="shared" si="2"/>
        <v>0</v>
      </c>
    </row>
    <row r="21" spans="1:11" ht="24" x14ac:dyDescent="0.55000000000000004">
      <c r="A21" s="34" t="s">
        <v>26</v>
      </c>
      <c r="B21" s="35" t="s">
        <v>131</v>
      </c>
      <c r="C21" s="35" t="s">
        <v>392</v>
      </c>
      <c r="D21" s="3"/>
      <c r="E21" s="3"/>
      <c r="F21" s="3"/>
      <c r="G21" s="3"/>
      <c r="H21" s="3"/>
      <c r="I21" s="2">
        <f t="shared" si="0"/>
        <v>0</v>
      </c>
      <c r="J21" s="2">
        <f t="shared" si="1"/>
        <v>0</v>
      </c>
      <c r="K21" s="2" t="b">
        <f t="shared" si="2"/>
        <v>0</v>
      </c>
    </row>
    <row r="22" spans="1:11" ht="24" x14ac:dyDescent="0.55000000000000004">
      <c r="A22" s="34" t="s">
        <v>26</v>
      </c>
      <c r="B22" s="35" t="s">
        <v>393</v>
      </c>
      <c r="C22" s="35" t="s">
        <v>394</v>
      </c>
      <c r="D22" s="3"/>
      <c r="E22" s="3"/>
      <c r="F22" s="3"/>
      <c r="G22" s="3"/>
      <c r="H22" s="3"/>
      <c r="I22" s="2">
        <f t="shared" si="0"/>
        <v>0</v>
      </c>
      <c r="J22" s="2">
        <f t="shared" si="1"/>
        <v>0</v>
      </c>
      <c r="K22" s="2" t="b">
        <f t="shared" si="2"/>
        <v>0</v>
      </c>
    </row>
    <row r="23" spans="1:11" ht="24" x14ac:dyDescent="0.55000000000000004">
      <c r="A23" s="34" t="s">
        <v>26</v>
      </c>
      <c r="B23" s="35" t="s">
        <v>395</v>
      </c>
      <c r="C23" s="35" t="s">
        <v>396</v>
      </c>
      <c r="D23" s="3"/>
      <c r="E23" s="3"/>
      <c r="F23" s="3"/>
      <c r="G23" s="3"/>
      <c r="H23" s="3"/>
      <c r="I23" s="2">
        <f t="shared" si="0"/>
        <v>0</v>
      </c>
      <c r="J23" s="2">
        <f t="shared" si="1"/>
        <v>0</v>
      </c>
      <c r="K23" s="2" t="b">
        <f t="shared" si="2"/>
        <v>0</v>
      </c>
    </row>
    <row r="24" spans="1:11" ht="24" x14ac:dyDescent="0.55000000000000004">
      <c r="A24" s="34" t="s">
        <v>26</v>
      </c>
      <c r="B24" s="35" t="s">
        <v>397</v>
      </c>
      <c r="C24" s="35" t="s">
        <v>398</v>
      </c>
      <c r="D24" s="3"/>
      <c r="E24" s="3"/>
      <c r="F24" s="3"/>
      <c r="G24" s="3"/>
      <c r="H24" s="3"/>
      <c r="I24" s="2">
        <f t="shared" si="0"/>
        <v>0</v>
      </c>
      <c r="J24" s="2">
        <f t="shared" si="1"/>
        <v>0</v>
      </c>
      <c r="K24" s="2" t="b">
        <f t="shared" si="2"/>
        <v>0</v>
      </c>
    </row>
    <row r="25" spans="1:11" ht="24" x14ac:dyDescent="0.55000000000000004">
      <c r="A25" s="34" t="s">
        <v>63</v>
      </c>
      <c r="B25" s="36" t="s">
        <v>399</v>
      </c>
      <c r="C25" s="35" t="s">
        <v>400</v>
      </c>
      <c r="D25" s="3"/>
      <c r="E25" s="3"/>
      <c r="F25" s="3"/>
      <c r="G25" s="3"/>
      <c r="H25" s="3"/>
      <c r="I25" s="2">
        <f t="shared" si="0"/>
        <v>0</v>
      </c>
      <c r="J25" s="2">
        <f t="shared" si="1"/>
        <v>0</v>
      </c>
      <c r="K25" s="2" t="b">
        <f t="shared" si="2"/>
        <v>0</v>
      </c>
    </row>
    <row r="26" spans="1:11" ht="24" x14ac:dyDescent="0.55000000000000004">
      <c r="A26" s="34" t="s">
        <v>63</v>
      </c>
      <c r="B26" s="35" t="s">
        <v>401</v>
      </c>
      <c r="C26" s="35" t="s">
        <v>402</v>
      </c>
      <c r="D26" s="3"/>
      <c r="E26" s="3"/>
      <c r="F26" s="3"/>
      <c r="G26" s="3"/>
      <c r="H26" s="3"/>
      <c r="I26" s="2">
        <f t="shared" si="0"/>
        <v>0</v>
      </c>
      <c r="J26" s="2">
        <f t="shared" si="1"/>
        <v>0</v>
      </c>
      <c r="K26" s="2" t="b">
        <f t="shared" si="2"/>
        <v>0</v>
      </c>
    </row>
    <row r="27" spans="1:11" ht="24" x14ac:dyDescent="0.55000000000000004">
      <c r="A27" s="34" t="s">
        <v>63</v>
      </c>
      <c r="B27" s="35" t="s">
        <v>403</v>
      </c>
      <c r="C27" s="35" t="s">
        <v>404</v>
      </c>
      <c r="D27" s="3"/>
      <c r="E27" s="3"/>
      <c r="F27" s="3"/>
      <c r="G27" s="3"/>
      <c r="H27" s="3"/>
      <c r="I27" s="2">
        <f t="shared" si="0"/>
        <v>0</v>
      </c>
      <c r="J27" s="2">
        <f t="shared" si="1"/>
        <v>0</v>
      </c>
      <c r="K27" s="2" t="b">
        <f t="shared" si="2"/>
        <v>0</v>
      </c>
    </row>
    <row r="28" spans="1:11" ht="24" x14ac:dyDescent="0.55000000000000004">
      <c r="A28" s="34" t="s">
        <v>63</v>
      </c>
      <c r="B28" s="35" t="s">
        <v>405</v>
      </c>
      <c r="C28" s="35" t="s">
        <v>406</v>
      </c>
      <c r="D28" s="3"/>
      <c r="E28" s="3"/>
      <c r="F28" s="3"/>
      <c r="G28" s="3"/>
      <c r="H28" s="3"/>
      <c r="I28" s="2">
        <f t="shared" si="0"/>
        <v>0</v>
      </c>
      <c r="J28" s="2">
        <f t="shared" si="1"/>
        <v>0</v>
      </c>
      <c r="K28" s="2" t="b">
        <f t="shared" si="2"/>
        <v>0</v>
      </c>
    </row>
    <row r="29" spans="1:11" ht="24" x14ac:dyDescent="0.55000000000000004">
      <c r="A29" s="34" t="s">
        <v>63</v>
      </c>
      <c r="B29" s="35" t="s">
        <v>407</v>
      </c>
      <c r="C29" s="35" t="s">
        <v>408</v>
      </c>
      <c r="D29" s="3"/>
      <c r="E29" s="3"/>
      <c r="F29" s="3"/>
      <c r="G29" s="3"/>
      <c r="H29" s="3"/>
      <c r="I29" s="2">
        <f t="shared" si="0"/>
        <v>0</v>
      </c>
      <c r="J29" s="2">
        <f t="shared" si="1"/>
        <v>0</v>
      </c>
      <c r="K29" s="2" t="b">
        <f t="shared" si="2"/>
        <v>0</v>
      </c>
    </row>
    <row r="30" spans="1:11" ht="24" x14ac:dyDescent="0.55000000000000004">
      <c r="A30" s="34" t="s">
        <v>63</v>
      </c>
      <c r="B30" s="35" t="s">
        <v>409</v>
      </c>
      <c r="C30" s="35" t="s">
        <v>410</v>
      </c>
      <c r="D30" s="3"/>
      <c r="E30" s="3"/>
      <c r="F30" s="3"/>
      <c r="G30" s="3"/>
      <c r="H30" s="3"/>
      <c r="I30" s="2">
        <f t="shared" si="0"/>
        <v>0</v>
      </c>
      <c r="J30" s="2">
        <f t="shared" si="1"/>
        <v>0</v>
      </c>
      <c r="K30" s="2" t="b">
        <f t="shared" si="2"/>
        <v>0</v>
      </c>
    </row>
    <row r="31" spans="1:11" ht="24" x14ac:dyDescent="0.55000000000000004">
      <c r="A31" s="34" t="s">
        <v>63</v>
      </c>
      <c r="B31" s="35" t="s">
        <v>411</v>
      </c>
      <c r="C31" s="35" t="s">
        <v>412</v>
      </c>
      <c r="D31" s="3"/>
      <c r="E31" s="3"/>
      <c r="F31" s="3"/>
      <c r="G31" s="3"/>
      <c r="H31" s="3"/>
      <c r="I31" s="2">
        <f t="shared" si="0"/>
        <v>0</v>
      </c>
      <c r="J31" s="2">
        <f t="shared" si="1"/>
        <v>0</v>
      </c>
      <c r="K31" s="2" t="b">
        <f t="shared" si="2"/>
        <v>0</v>
      </c>
    </row>
    <row r="32" spans="1:11" ht="24" x14ac:dyDescent="0.55000000000000004">
      <c r="A32" s="34" t="s">
        <v>63</v>
      </c>
      <c r="B32" s="35" t="s">
        <v>413</v>
      </c>
      <c r="C32" s="35" t="s">
        <v>414</v>
      </c>
      <c r="D32" s="3"/>
      <c r="E32" s="3"/>
      <c r="F32" s="3"/>
      <c r="G32" s="3"/>
      <c r="H32" s="3"/>
      <c r="I32" s="2">
        <f t="shared" si="0"/>
        <v>0</v>
      </c>
      <c r="J32" s="2">
        <f t="shared" si="1"/>
        <v>0</v>
      </c>
      <c r="K32" s="2" t="b">
        <f t="shared" si="2"/>
        <v>0</v>
      </c>
    </row>
    <row r="33" spans="1:11" ht="24" x14ac:dyDescent="0.55000000000000004">
      <c r="A33" s="34" t="s">
        <v>63</v>
      </c>
      <c r="B33" s="35" t="s">
        <v>415</v>
      </c>
      <c r="C33" s="35" t="s">
        <v>416</v>
      </c>
      <c r="D33" s="3"/>
      <c r="E33" s="3"/>
      <c r="F33" s="3"/>
      <c r="G33" s="3"/>
      <c r="H33" s="3"/>
      <c r="I33" s="2">
        <f t="shared" si="0"/>
        <v>0</v>
      </c>
      <c r="J33" s="2">
        <f t="shared" si="1"/>
        <v>0</v>
      </c>
      <c r="K33" s="2" t="b">
        <f t="shared" si="2"/>
        <v>0</v>
      </c>
    </row>
    <row r="34" spans="1:11" ht="24" x14ac:dyDescent="0.55000000000000004">
      <c r="A34" s="34" t="s">
        <v>63</v>
      </c>
      <c r="B34" s="35" t="s">
        <v>417</v>
      </c>
      <c r="C34" s="35" t="s">
        <v>418</v>
      </c>
      <c r="D34" s="3"/>
      <c r="E34" s="3"/>
      <c r="F34" s="3"/>
      <c r="G34" s="3"/>
      <c r="H34" s="3"/>
      <c r="I34" s="2">
        <f t="shared" si="0"/>
        <v>0</v>
      </c>
      <c r="J34" s="2">
        <f t="shared" si="1"/>
        <v>0</v>
      </c>
      <c r="K34" s="2" t="b">
        <f t="shared" si="2"/>
        <v>0</v>
      </c>
    </row>
    <row r="35" spans="1:11" ht="24" x14ac:dyDescent="0.55000000000000004">
      <c r="A35" s="34" t="s">
        <v>63</v>
      </c>
      <c r="B35" s="35" t="s">
        <v>419</v>
      </c>
      <c r="C35" s="35" t="s">
        <v>420</v>
      </c>
      <c r="D35" s="3"/>
      <c r="E35" s="3"/>
      <c r="F35" s="3"/>
      <c r="G35" s="3"/>
      <c r="H35" s="3"/>
      <c r="I35" s="2">
        <f t="shared" si="0"/>
        <v>0</v>
      </c>
      <c r="J35" s="2">
        <f t="shared" si="1"/>
        <v>0</v>
      </c>
      <c r="K35" s="2" t="b">
        <f t="shared" si="2"/>
        <v>0</v>
      </c>
    </row>
    <row r="36" spans="1:11" ht="24" x14ac:dyDescent="0.55000000000000004">
      <c r="A36" s="34" t="s">
        <v>63</v>
      </c>
      <c r="B36" s="35" t="s">
        <v>421</v>
      </c>
      <c r="C36" s="35" t="s">
        <v>422</v>
      </c>
      <c r="D36" s="3"/>
      <c r="E36" s="3"/>
      <c r="F36" s="3"/>
      <c r="G36" s="3"/>
      <c r="H36" s="3"/>
      <c r="I36" s="2">
        <f t="shared" si="0"/>
        <v>0</v>
      </c>
      <c r="J36" s="2">
        <f t="shared" si="1"/>
        <v>0</v>
      </c>
      <c r="K36" s="2" t="b">
        <f t="shared" si="2"/>
        <v>0</v>
      </c>
    </row>
    <row r="37" spans="1:11" ht="24" x14ac:dyDescent="0.55000000000000004">
      <c r="A37" s="34" t="s">
        <v>63</v>
      </c>
      <c r="B37" s="35" t="s">
        <v>423</v>
      </c>
      <c r="C37" s="35" t="s">
        <v>424</v>
      </c>
      <c r="D37" s="3"/>
      <c r="E37" s="3"/>
      <c r="F37" s="3"/>
      <c r="G37" s="3"/>
      <c r="H37" s="3"/>
      <c r="I37" s="2">
        <f t="shared" si="0"/>
        <v>0</v>
      </c>
      <c r="J37" s="2">
        <f t="shared" si="1"/>
        <v>0</v>
      </c>
      <c r="K37" s="2" t="b">
        <f t="shared" si="2"/>
        <v>0</v>
      </c>
    </row>
    <row r="38" spans="1:11" ht="24" x14ac:dyDescent="0.55000000000000004">
      <c r="A38" s="34" t="s">
        <v>63</v>
      </c>
      <c r="B38" s="35" t="s">
        <v>425</v>
      </c>
      <c r="C38" s="35" t="s">
        <v>426</v>
      </c>
      <c r="D38" s="3"/>
      <c r="E38" s="3"/>
      <c r="F38" s="3"/>
      <c r="G38" s="3"/>
      <c r="H38" s="3"/>
      <c r="I38" s="2">
        <f t="shared" si="0"/>
        <v>0</v>
      </c>
      <c r="J38" s="2">
        <f t="shared" si="1"/>
        <v>0</v>
      </c>
      <c r="K38" s="2" t="b">
        <f t="shared" si="2"/>
        <v>0</v>
      </c>
    </row>
    <row r="39" spans="1:11" ht="24" x14ac:dyDescent="0.55000000000000004">
      <c r="A39" s="34" t="s">
        <v>63</v>
      </c>
      <c r="B39" s="35" t="s">
        <v>156</v>
      </c>
      <c r="C39" s="35" t="s">
        <v>87</v>
      </c>
      <c r="D39" s="3"/>
      <c r="E39" s="3"/>
      <c r="F39" s="3"/>
      <c r="G39" s="3"/>
      <c r="H39" s="3"/>
      <c r="I39" s="2">
        <f t="shared" si="0"/>
        <v>0</v>
      </c>
      <c r="J39" s="2">
        <f t="shared" si="1"/>
        <v>0</v>
      </c>
      <c r="K39" s="2" t="b">
        <f t="shared" si="2"/>
        <v>0</v>
      </c>
    </row>
    <row r="40" spans="1:11" ht="24" x14ac:dyDescent="0.55000000000000004">
      <c r="A40" s="34" t="s">
        <v>63</v>
      </c>
      <c r="B40" s="35" t="s">
        <v>160</v>
      </c>
      <c r="C40" s="35" t="s">
        <v>380</v>
      </c>
      <c r="D40" s="3"/>
      <c r="E40" s="3"/>
      <c r="F40" s="3"/>
      <c r="G40" s="3"/>
      <c r="H40" s="3"/>
      <c r="I40" s="2">
        <f t="shared" si="0"/>
        <v>0</v>
      </c>
      <c r="J40" s="2">
        <f t="shared" si="1"/>
        <v>0</v>
      </c>
      <c r="K40" s="2" t="b">
        <f t="shared" si="2"/>
        <v>0</v>
      </c>
    </row>
    <row r="41" spans="1:11" ht="24" x14ac:dyDescent="0.55000000000000004">
      <c r="A41" s="34" t="s">
        <v>63</v>
      </c>
      <c r="B41" s="35" t="s">
        <v>427</v>
      </c>
      <c r="C41" s="35" t="s">
        <v>428</v>
      </c>
      <c r="D41" s="3"/>
      <c r="E41" s="3"/>
      <c r="F41" s="3"/>
      <c r="G41" s="3"/>
      <c r="H41" s="3"/>
      <c r="I41" s="2"/>
      <c r="J41" s="2"/>
      <c r="K41" s="2"/>
    </row>
    <row r="42" spans="1:11" ht="21" x14ac:dyDescent="0.2">
      <c r="A42" s="34" t="s">
        <v>63</v>
      </c>
      <c r="B42" s="35" t="s">
        <v>429</v>
      </c>
      <c r="C42" s="35" t="s">
        <v>430</v>
      </c>
      <c r="D42" s="1"/>
      <c r="E42" s="1"/>
      <c r="F42" s="1"/>
      <c r="G42" s="1"/>
      <c r="H42" s="1"/>
    </row>
    <row r="43" spans="1:11" ht="21" x14ac:dyDescent="0.2">
      <c r="A43" s="37" t="s">
        <v>63</v>
      </c>
      <c r="B43" s="38" t="s">
        <v>431</v>
      </c>
      <c r="C43" s="38" t="s">
        <v>432</v>
      </c>
      <c r="D43" s="1"/>
      <c r="E43" s="1"/>
      <c r="F43" s="1"/>
      <c r="G43" s="1"/>
      <c r="H43" s="1"/>
    </row>
    <row r="44" spans="1:11" ht="24" x14ac:dyDescent="0.55000000000000004">
      <c r="C44" s="11" t="s">
        <v>25</v>
      </c>
      <c r="D44" s="11">
        <f>COUNTIF(D15:D43,"=4")</f>
        <v>0</v>
      </c>
      <c r="E44" s="11">
        <f t="shared" ref="E44:H44" si="3">COUNTIF(E15:E43,"=4")</f>
        <v>0</v>
      </c>
      <c r="F44" s="11">
        <f t="shared" si="3"/>
        <v>0</v>
      </c>
      <c r="G44" s="11">
        <f t="shared" si="3"/>
        <v>0</v>
      </c>
      <c r="H44" s="11">
        <f t="shared" si="3"/>
        <v>0</v>
      </c>
    </row>
    <row r="45" spans="1:11" ht="24" x14ac:dyDescent="0.55000000000000004">
      <c r="C45" s="11" t="s">
        <v>20</v>
      </c>
      <c r="D45" s="11">
        <f>COUNTIF(D15:D43,"=3")</f>
        <v>0</v>
      </c>
      <c r="E45" s="11">
        <f>COUNTIF(E15:E43,"=3")</f>
        <v>0</v>
      </c>
      <c r="F45" s="11">
        <f>COUNTIF(F15:F43,"=3")</f>
        <v>0</v>
      </c>
      <c r="G45" s="11">
        <f>COUNTIF(G15:G43,"=3")</f>
        <v>0</v>
      </c>
      <c r="H45" s="11">
        <f>COUNTIF(H15:H43,"=3")</f>
        <v>0</v>
      </c>
    </row>
    <row r="46" spans="1:11" ht="24" x14ac:dyDescent="0.55000000000000004">
      <c r="C46" s="11" t="s">
        <v>21</v>
      </c>
      <c r="D46" s="11">
        <f>COUNTIF(D16:D45,"=2")</f>
        <v>0</v>
      </c>
      <c r="E46" s="11">
        <f>COUNTIF(E16:E45,"=2")</f>
        <v>0</v>
      </c>
      <c r="F46" s="11">
        <f>COUNTIF(F16:F45,"=2")</f>
        <v>0</v>
      </c>
      <c r="G46" s="11">
        <f>COUNTIF(G16:G45,"=2")</f>
        <v>0</v>
      </c>
      <c r="H46" s="11">
        <f>COUNTIF(H16:H45,"=2")</f>
        <v>0</v>
      </c>
    </row>
    <row r="47" spans="1:11" ht="24" x14ac:dyDescent="0.55000000000000004">
      <c r="C47" s="11" t="s">
        <v>22</v>
      </c>
      <c r="D47" s="11">
        <f>COUNTIF(D17:D46,"=1")</f>
        <v>0</v>
      </c>
      <c r="E47" s="11">
        <f>COUNTIF(E17:E46,"=1")</f>
        <v>0</v>
      </c>
      <c r="F47" s="11">
        <f>COUNTIF(F17:F46,"=1")</f>
        <v>0</v>
      </c>
      <c r="G47" s="11">
        <f>COUNTIF(G17:G46,"=1")</f>
        <v>0</v>
      </c>
      <c r="H47" s="11">
        <f>COUNTIF(H17:H46,"=1")</f>
        <v>0</v>
      </c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L5" sqref="A5:XFD45"/>
    </sheetView>
  </sheetViews>
  <sheetFormatPr defaultRowHeight="14.25" x14ac:dyDescent="0.2"/>
  <cols>
    <col min="1" max="1" width="4.25" customWidth="1"/>
    <col min="3" max="3" width="12" customWidth="1"/>
    <col min="4" max="4" width="9.375" customWidth="1"/>
    <col min="5" max="5" width="7.75" customWidth="1"/>
    <col min="6" max="6" width="8.5" customWidth="1"/>
    <col min="7" max="7" width="10" customWidth="1"/>
    <col min="8" max="8" width="10.5" customWidth="1"/>
    <col min="9" max="9" width="11.25" customWidth="1"/>
    <col min="10" max="10" width="6.375" customWidth="1"/>
    <col min="11" max="11" width="12.5" customWidth="1"/>
  </cols>
  <sheetData>
    <row r="1" spans="1:11" ht="24" x14ac:dyDescent="0.5500000000000000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x14ac:dyDescent="0.55000000000000004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x14ac:dyDescent="0.55000000000000004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 x14ac:dyDescent="0.55000000000000004">
      <c r="A4" s="18" t="s">
        <v>23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" x14ac:dyDescent="0.55000000000000004">
      <c r="A5" s="54" t="s">
        <v>2</v>
      </c>
      <c r="B5" s="54"/>
      <c r="C5" s="54"/>
      <c r="D5" s="53" t="s">
        <v>3</v>
      </c>
      <c r="E5" s="53"/>
      <c r="F5" s="53"/>
      <c r="G5" s="53"/>
      <c r="H5" s="53"/>
      <c r="I5" s="54" t="s">
        <v>4</v>
      </c>
      <c r="J5" s="54" t="s">
        <v>24</v>
      </c>
      <c r="K5" s="54" t="s">
        <v>5</v>
      </c>
    </row>
    <row r="6" spans="1:11" ht="24" x14ac:dyDescent="0.55000000000000004">
      <c r="A6" s="54"/>
      <c r="B6" s="54"/>
      <c r="C6" s="54"/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54"/>
      <c r="J6" s="54"/>
      <c r="K6" s="54"/>
    </row>
    <row r="7" spans="1:11" ht="24" x14ac:dyDescent="0.55000000000000004">
      <c r="A7" s="24" t="s">
        <v>26</v>
      </c>
      <c r="B7" s="25" t="s">
        <v>433</v>
      </c>
      <c r="C7" s="26" t="s">
        <v>434</v>
      </c>
      <c r="D7" s="14"/>
      <c r="E7" s="14"/>
      <c r="F7" s="14"/>
      <c r="G7" s="14"/>
      <c r="H7" s="14"/>
      <c r="I7" s="2">
        <f>SUM(D7:H7)</f>
        <v>0</v>
      </c>
      <c r="J7" s="2">
        <f>AVERAGE(I7)/5</f>
        <v>0</v>
      </c>
      <c r="K7" s="2" t="b">
        <f>IF(J7&gt;3,"ดีมาก",IF(J7&gt;2,"ดี",IF(J7&gt;1,"พอใช้",IF(J7&gt;0,"ปรับปรุง"))))</f>
        <v>0</v>
      </c>
    </row>
    <row r="8" spans="1:11" ht="24" x14ac:dyDescent="0.55000000000000004">
      <c r="A8" s="15" t="s">
        <v>26</v>
      </c>
      <c r="B8" s="16" t="s">
        <v>172</v>
      </c>
      <c r="C8" s="16" t="s">
        <v>435</v>
      </c>
      <c r="D8" s="3"/>
      <c r="E8" s="3"/>
      <c r="F8" s="3"/>
      <c r="G8" s="3"/>
      <c r="H8" s="3"/>
      <c r="I8" s="2">
        <f t="shared" ref="I8:I39" si="0">SUM(D8:H8)</f>
        <v>0</v>
      </c>
      <c r="J8" s="2">
        <f t="shared" ref="J8:J39" si="1">AVERAGE(I8)/5</f>
        <v>0</v>
      </c>
      <c r="K8" s="2" t="b">
        <f t="shared" ref="K8:K39" si="2">IF(J8&gt;3,"ดีมาก",IF(J8&gt;2,"ดี",IF(J8&gt;1,"พอใช้",IF(J8&gt;0,"ปรับปรุง"))))</f>
        <v>0</v>
      </c>
    </row>
    <row r="9" spans="1:11" ht="24" x14ac:dyDescent="0.55000000000000004">
      <c r="A9" s="15" t="s">
        <v>26</v>
      </c>
      <c r="B9" s="16" t="s">
        <v>436</v>
      </c>
      <c r="C9" s="16" t="s">
        <v>437</v>
      </c>
      <c r="D9" s="3"/>
      <c r="E9" s="3"/>
      <c r="F9" s="3"/>
      <c r="G9" s="3"/>
      <c r="H9" s="3"/>
      <c r="I9" s="2">
        <f t="shared" si="0"/>
        <v>0</v>
      </c>
      <c r="J9" s="2">
        <f t="shared" si="1"/>
        <v>0</v>
      </c>
      <c r="K9" s="2" t="b">
        <f t="shared" si="2"/>
        <v>0</v>
      </c>
    </row>
    <row r="10" spans="1:11" ht="24" x14ac:dyDescent="0.55000000000000004">
      <c r="A10" s="15" t="s">
        <v>26</v>
      </c>
      <c r="B10" s="16" t="s">
        <v>438</v>
      </c>
      <c r="C10" s="16" t="s">
        <v>439</v>
      </c>
      <c r="D10" s="3"/>
      <c r="E10" s="3"/>
      <c r="F10" s="3"/>
      <c r="G10" s="3"/>
      <c r="H10" s="3"/>
      <c r="I10" s="2">
        <f t="shared" si="0"/>
        <v>0</v>
      </c>
      <c r="J10" s="2">
        <f t="shared" si="1"/>
        <v>0</v>
      </c>
      <c r="K10" s="2" t="b">
        <f t="shared" si="2"/>
        <v>0</v>
      </c>
    </row>
    <row r="11" spans="1:11" ht="24" x14ac:dyDescent="0.55000000000000004">
      <c r="A11" s="15" t="s">
        <v>26</v>
      </c>
      <c r="B11" s="16" t="s">
        <v>440</v>
      </c>
      <c r="C11" s="16" t="s">
        <v>441</v>
      </c>
      <c r="D11" s="3"/>
      <c r="E11" s="3"/>
      <c r="F11" s="3"/>
      <c r="G11" s="3"/>
      <c r="H11" s="3"/>
      <c r="I11" s="2">
        <f t="shared" si="0"/>
        <v>0</v>
      </c>
      <c r="J11" s="2">
        <f t="shared" si="1"/>
        <v>0</v>
      </c>
      <c r="K11" s="2" t="b">
        <f t="shared" si="2"/>
        <v>0</v>
      </c>
    </row>
    <row r="12" spans="1:11" ht="24" x14ac:dyDescent="0.55000000000000004">
      <c r="A12" s="15" t="s">
        <v>26</v>
      </c>
      <c r="B12" s="16" t="s">
        <v>185</v>
      </c>
      <c r="C12" s="16" t="s">
        <v>442</v>
      </c>
      <c r="D12" s="3"/>
      <c r="E12" s="3"/>
      <c r="F12" s="3"/>
      <c r="G12" s="3"/>
      <c r="H12" s="3"/>
      <c r="I12" s="2">
        <f t="shared" si="0"/>
        <v>0</v>
      </c>
      <c r="J12" s="2">
        <f t="shared" si="1"/>
        <v>0</v>
      </c>
      <c r="K12" s="2" t="b">
        <f t="shared" si="2"/>
        <v>0</v>
      </c>
    </row>
    <row r="13" spans="1:11" ht="24" x14ac:dyDescent="0.55000000000000004">
      <c r="A13" s="15" t="s">
        <v>26</v>
      </c>
      <c r="B13" s="16" t="s">
        <v>443</v>
      </c>
      <c r="C13" s="16" t="s">
        <v>444</v>
      </c>
      <c r="D13" s="3"/>
      <c r="E13" s="3"/>
      <c r="F13" s="3"/>
      <c r="G13" s="3"/>
      <c r="H13" s="3"/>
      <c r="I13" s="2">
        <f t="shared" si="0"/>
        <v>0</v>
      </c>
      <c r="J13" s="2">
        <f t="shared" si="1"/>
        <v>0</v>
      </c>
      <c r="K13" s="2" t="b">
        <f t="shared" si="2"/>
        <v>0</v>
      </c>
    </row>
    <row r="14" spans="1:11" ht="24" x14ac:dyDescent="0.55000000000000004">
      <c r="A14" s="15" t="s">
        <v>26</v>
      </c>
      <c r="B14" s="28" t="s">
        <v>445</v>
      </c>
      <c r="C14" s="16" t="s">
        <v>446</v>
      </c>
      <c r="D14" s="3"/>
      <c r="E14" s="3"/>
      <c r="F14" s="3"/>
      <c r="G14" s="3"/>
      <c r="H14" s="3"/>
      <c r="I14" s="2">
        <f t="shared" si="0"/>
        <v>0</v>
      </c>
      <c r="J14" s="2">
        <f t="shared" si="1"/>
        <v>0</v>
      </c>
      <c r="K14" s="2" t="b">
        <f t="shared" si="2"/>
        <v>0</v>
      </c>
    </row>
    <row r="15" spans="1:11" ht="24" x14ac:dyDescent="0.55000000000000004">
      <c r="A15" s="15" t="s">
        <v>26</v>
      </c>
      <c r="B15" s="16" t="s">
        <v>447</v>
      </c>
      <c r="C15" s="16" t="s">
        <v>448</v>
      </c>
      <c r="D15" s="3"/>
      <c r="E15" s="3"/>
      <c r="F15" s="3"/>
      <c r="G15" s="3"/>
      <c r="H15" s="3"/>
      <c r="I15" s="2">
        <f t="shared" si="0"/>
        <v>0</v>
      </c>
      <c r="J15" s="2">
        <f t="shared" si="1"/>
        <v>0</v>
      </c>
      <c r="K15" s="2" t="b">
        <f t="shared" si="2"/>
        <v>0</v>
      </c>
    </row>
    <row r="16" spans="1:11" ht="24" x14ac:dyDescent="0.55000000000000004">
      <c r="A16" s="15" t="s">
        <v>26</v>
      </c>
      <c r="B16" s="16" t="s">
        <v>449</v>
      </c>
      <c r="C16" s="16" t="s">
        <v>450</v>
      </c>
      <c r="D16" s="3"/>
      <c r="E16" s="3"/>
      <c r="F16" s="3"/>
      <c r="G16" s="3"/>
      <c r="H16" s="3"/>
      <c r="I16" s="2">
        <f t="shared" si="0"/>
        <v>0</v>
      </c>
      <c r="J16" s="2">
        <f t="shared" si="1"/>
        <v>0</v>
      </c>
      <c r="K16" s="2" t="b">
        <f t="shared" si="2"/>
        <v>0</v>
      </c>
    </row>
    <row r="17" spans="1:11" ht="24" x14ac:dyDescent="0.55000000000000004">
      <c r="A17" s="15" t="s">
        <v>26</v>
      </c>
      <c r="B17" s="16" t="s">
        <v>451</v>
      </c>
      <c r="C17" s="16" t="s">
        <v>452</v>
      </c>
      <c r="D17" s="3"/>
      <c r="E17" s="3"/>
      <c r="F17" s="3"/>
      <c r="G17" s="3"/>
      <c r="H17" s="3"/>
      <c r="I17" s="2">
        <f t="shared" si="0"/>
        <v>0</v>
      </c>
      <c r="J17" s="2">
        <f t="shared" si="1"/>
        <v>0</v>
      </c>
      <c r="K17" s="2" t="b">
        <f t="shared" si="2"/>
        <v>0</v>
      </c>
    </row>
    <row r="18" spans="1:11" ht="24" x14ac:dyDescent="0.55000000000000004">
      <c r="A18" s="15" t="s">
        <v>26</v>
      </c>
      <c r="B18" s="16" t="s">
        <v>453</v>
      </c>
      <c r="C18" s="16" t="s">
        <v>454</v>
      </c>
      <c r="D18" s="3"/>
      <c r="E18" s="3"/>
      <c r="F18" s="3"/>
      <c r="G18" s="3"/>
      <c r="H18" s="3"/>
      <c r="I18" s="2">
        <f t="shared" si="0"/>
        <v>0</v>
      </c>
      <c r="J18" s="2">
        <f t="shared" si="1"/>
        <v>0</v>
      </c>
      <c r="K18" s="2" t="b">
        <f t="shared" si="2"/>
        <v>0</v>
      </c>
    </row>
    <row r="19" spans="1:11" ht="24" x14ac:dyDescent="0.55000000000000004">
      <c r="A19" s="15" t="s">
        <v>63</v>
      </c>
      <c r="B19" s="16" t="s">
        <v>455</v>
      </c>
      <c r="C19" s="16" t="s">
        <v>120</v>
      </c>
      <c r="D19" s="3"/>
      <c r="E19" s="3"/>
      <c r="F19" s="3"/>
      <c r="G19" s="3"/>
      <c r="H19" s="3"/>
      <c r="I19" s="2">
        <f t="shared" si="0"/>
        <v>0</v>
      </c>
      <c r="J19" s="2">
        <f t="shared" si="1"/>
        <v>0</v>
      </c>
      <c r="K19" s="2" t="b">
        <f t="shared" si="2"/>
        <v>0</v>
      </c>
    </row>
    <row r="20" spans="1:11" ht="24" x14ac:dyDescent="0.55000000000000004">
      <c r="A20" s="15" t="s">
        <v>63</v>
      </c>
      <c r="B20" s="16" t="s">
        <v>456</v>
      </c>
      <c r="C20" s="16" t="s">
        <v>457</v>
      </c>
      <c r="D20" s="3"/>
      <c r="E20" s="3"/>
      <c r="F20" s="3"/>
      <c r="G20" s="3"/>
      <c r="H20" s="3"/>
      <c r="I20" s="2">
        <f t="shared" si="0"/>
        <v>0</v>
      </c>
      <c r="J20" s="2">
        <f t="shared" si="1"/>
        <v>0</v>
      </c>
      <c r="K20" s="2" t="b">
        <f t="shared" si="2"/>
        <v>0</v>
      </c>
    </row>
    <row r="21" spans="1:11" ht="24" x14ac:dyDescent="0.55000000000000004">
      <c r="A21" s="15" t="s">
        <v>63</v>
      </c>
      <c r="B21" s="16" t="s">
        <v>458</v>
      </c>
      <c r="C21" s="16" t="s">
        <v>459</v>
      </c>
      <c r="D21" s="3"/>
      <c r="E21" s="3"/>
      <c r="F21" s="3"/>
      <c r="G21" s="3"/>
      <c r="H21" s="3"/>
      <c r="I21" s="2">
        <f t="shared" si="0"/>
        <v>0</v>
      </c>
      <c r="J21" s="2">
        <f t="shared" si="1"/>
        <v>0</v>
      </c>
      <c r="K21" s="2" t="b">
        <f t="shared" si="2"/>
        <v>0</v>
      </c>
    </row>
    <row r="22" spans="1:11" ht="24" x14ac:dyDescent="0.55000000000000004">
      <c r="A22" s="15" t="s">
        <v>63</v>
      </c>
      <c r="B22" s="16" t="s">
        <v>64</v>
      </c>
      <c r="C22" s="16" t="s">
        <v>234</v>
      </c>
      <c r="D22" s="3"/>
      <c r="E22" s="3"/>
      <c r="F22" s="3"/>
      <c r="G22" s="3"/>
      <c r="H22" s="3"/>
      <c r="I22" s="2">
        <f t="shared" si="0"/>
        <v>0</v>
      </c>
      <c r="J22" s="2">
        <f t="shared" si="1"/>
        <v>0</v>
      </c>
      <c r="K22" s="2" t="b">
        <f t="shared" si="2"/>
        <v>0</v>
      </c>
    </row>
    <row r="23" spans="1:11" ht="24" x14ac:dyDescent="0.55000000000000004">
      <c r="A23" s="15" t="s">
        <v>63</v>
      </c>
      <c r="B23" s="16" t="s">
        <v>460</v>
      </c>
      <c r="C23" s="16" t="s">
        <v>461</v>
      </c>
      <c r="D23" s="3"/>
      <c r="E23" s="3"/>
      <c r="F23" s="3"/>
      <c r="G23" s="3"/>
      <c r="H23" s="3"/>
      <c r="I23" s="2">
        <f t="shared" si="0"/>
        <v>0</v>
      </c>
      <c r="J23" s="2">
        <f t="shared" si="1"/>
        <v>0</v>
      </c>
      <c r="K23" s="2" t="b">
        <f t="shared" si="2"/>
        <v>0</v>
      </c>
    </row>
    <row r="24" spans="1:11" ht="24" x14ac:dyDescent="0.55000000000000004">
      <c r="A24" s="15" t="s">
        <v>63</v>
      </c>
      <c r="B24" s="16" t="s">
        <v>429</v>
      </c>
      <c r="C24" s="16" t="s">
        <v>462</v>
      </c>
      <c r="D24" s="3"/>
      <c r="E24" s="3"/>
      <c r="F24" s="3"/>
      <c r="G24" s="3"/>
      <c r="H24" s="3"/>
      <c r="I24" s="2">
        <f t="shared" si="0"/>
        <v>0</v>
      </c>
      <c r="J24" s="2">
        <f t="shared" si="1"/>
        <v>0</v>
      </c>
      <c r="K24" s="2" t="b">
        <f t="shared" si="2"/>
        <v>0</v>
      </c>
    </row>
    <row r="25" spans="1:11" ht="24" x14ac:dyDescent="0.55000000000000004">
      <c r="A25" s="15" t="s">
        <v>63</v>
      </c>
      <c r="B25" s="16" t="s">
        <v>463</v>
      </c>
      <c r="C25" s="16" t="s">
        <v>464</v>
      </c>
      <c r="D25" s="3"/>
      <c r="E25" s="3"/>
      <c r="F25" s="3"/>
      <c r="G25" s="3"/>
      <c r="H25" s="3"/>
      <c r="I25" s="2">
        <f t="shared" si="0"/>
        <v>0</v>
      </c>
      <c r="J25" s="2">
        <f t="shared" si="1"/>
        <v>0</v>
      </c>
      <c r="K25" s="2" t="b">
        <f t="shared" si="2"/>
        <v>0</v>
      </c>
    </row>
    <row r="26" spans="1:11" ht="24" x14ac:dyDescent="0.55000000000000004">
      <c r="A26" s="15" t="s">
        <v>63</v>
      </c>
      <c r="B26" s="16" t="s">
        <v>465</v>
      </c>
      <c r="C26" s="16" t="s">
        <v>466</v>
      </c>
      <c r="D26" s="3"/>
      <c r="E26" s="3"/>
      <c r="F26" s="3"/>
      <c r="G26" s="3"/>
      <c r="H26" s="3"/>
      <c r="I26" s="2">
        <f t="shared" si="0"/>
        <v>0</v>
      </c>
      <c r="J26" s="2">
        <f t="shared" si="1"/>
        <v>0</v>
      </c>
      <c r="K26" s="2" t="b">
        <f t="shared" si="2"/>
        <v>0</v>
      </c>
    </row>
    <row r="27" spans="1:11" ht="24" x14ac:dyDescent="0.55000000000000004">
      <c r="A27" s="15" t="s">
        <v>63</v>
      </c>
      <c r="B27" s="16" t="s">
        <v>467</v>
      </c>
      <c r="C27" s="16" t="s">
        <v>468</v>
      </c>
      <c r="D27" s="3"/>
      <c r="E27" s="3"/>
      <c r="F27" s="3"/>
      <c r="G27" s="3"/>
      <c r="H27" s="3"/>
      <c r="I27" s="2">
        <f t="shared" si="0"/>
        <v>0</v>
      </c>
      <c r="J27" s="2">
        <f t="shared" si="1"/>
        <v>0</v>
      </c>
      <c r="K27" s="2" t="b">
        <f t="shared" si="2"/>
        <v>0</v>
      </c>
    </row>
    <row r="28" spans="1:11" ht="24" x14ac:dyDescent="0.55000000000000004">
      <c r="A28" s="15" t="s">
        <v>63</v>
      </c>
      <c r="B28" s="16" t="s">
        <v>469</v>
      </c>
      <c r="C28" s="16" t="s">
        <v>470</v>
      </c>
      <c r="D28" s="3"/>
      <c r="E28" s="3"/>
      <c r="F28" s="3"/>
      <c r="G28" s="3"/>
      <c r="H28" s="3"/>
      <c r="I28" s="2">
        <f t="shared" si="0"/>
        <v>0</v>
      </c>
      <c r="J28" s="2">
        <f t="shared" si="1"/>
        <v>0</v>
      </c>
      <c r="K28" s="2" t="b">
        <f t="shared" si="2"/>
        <v>0</v>
      </c>
    </row>
    <row r="29" spans="1:11" ht="24" x14ac:dyDescent="0.55000000000000004">
      <c r="A29" s="15" t="s">
        <v>63</v>
      </c>
      <c r="B29" s="16" t="s">
        <v>471</v>
      </c>
      <c r="C29" s="16" t="s">
        <v>472</v>
      </c>
      <c r="D29" s="3"/>
      <c r="E29" s="3"/>
      <c r="F29" s="3"/>
      <c r="G29" s="3"/>
      <c r="H29" s="3"/>
      <c r="I29" s="2">
        <f t="shared" si="0"/>
        <v>0</v>
      </c>
      <c r="J29" s="2">
        <f t="shared" si="1"/>
        <v>0</v>
      </c>
      <c r="K29" s="2" t="b">
        <f t="shared" si="2"/>
        <v>0</v>
      </c>
    </row>
    <row r="30" spans="1:11" ht="24" x14ac:dyDescent="0.55000000000000004">
      <c r="A30" s="15" t="s">
        <v>63</v>
      </c>
      <c r="B30" s="16" t="s">
        <v>473</v>
      </c>
      <c r="C30" s="16" t="s">
        <v>92</v>
      </c>
      <c r="D30" s="3"/>
      <c r="E30" s="3"/>
      <c r="F30" s="3"/>
      <c r="G30" s="3"/>
      <c r="H30" s="3"/>
      <c r="I30" s="2">
        <f t="shared" si="0"/>
        <v>0</v>
      </c>
      <c r="J30" s="2">
        <f t="shared" si="1"/>
        <v>0</v>
      </c>
      <c r="K30" s="2" t="b">
        <f t="shared" si="2"/>
        <v>0</v>
      </c>
    </row>
    <row r="31" spans="1:11" ht="24" x14ac:dyDescent="0.55000000000000004">
      <c r="A31" s="15" t="s">
        <v>63</v>
      </c>
      <c r="B31" s="16" t="s">
        <v>474</v>
      </c>
      <c r="C31" s="16" t="s">
        <v>475</v>
      </c>
      <c r="D31" s="3"/>
      <c r="E31" s="3"/>
      <c r="F31" s="3"/>
      <c r="G31" s="3"/>
      <c r="H31" s="3"/>
      <c r="I31" s="2">
        <f t="shared" si="0"/>
        <v>0</v>
      </c>
      <c r="J31" s="2">
        <f t="shared" si="1"/>
        <v>0</v>
      </c>
      <c r="K31" s="2" t="b">
        <f t="shared" si="2"/>
        <v>0</v>
      </c>
    </row>
    <row r="32" spans="1:11" ht="24" x14ac:dyDescent="0.55000000000000004">
      <c r="A32" s="15" t="s">
        <v>63</v>
      </c>
      <c r="B32" s="16" t="s">
        <v>476</v>
      </c>
      <c r="C32" s="16" t="s">
        <v>477</v>
      </c>
      <c r="D32" s="3"/>
      <c r="E32" s="3"/>
      <c r="F32" s="3"/>
      <c r="G32" s="3"/>
      <c r="H32" s="3"/>
      <c r="I32" s="2">
        <f t="shared" si="0"/>
        <v>0</v>
      </c>
      <c r="J32" s="2">
        <f t="shared" si="1"/>
        <v>0</v>
      </c>
      <c r="K32" s="2" t="b">
        <f t="shared" si="2"/>
        <v>0</v>
      </c>
    </row>
    <row r="33" spans="1:11" ht="24" x14ac:dyDescent="0.55000000000000004">
      <c r="A33" s="15" t="s">
        <v>63</v>
      </c>
      <c r="B33" s="16" t="s">
        <v>478</v>
      </c>
      <c r="C33" s="16" t="s">
        <v>479</v>
      </c>
      <c r="D33" s="3"/>
      <c r="E33" s="3"/>
      <c r="F33" s="3"/>
      <c r="G33" s="3"/>
      <c r="H33" s="3"/>
      <c r="I33" s="2">
        <f t="shared" si="0"/>
        <v>0</v>
      </c>
      <c r="J33" s="2">
        <f t="shared" si="1"/>
        <v>0</v>
      </c>
      <c r="K33" s="2" t="b">
        <f t="shared" si="2"/>
        <v>0</v>
      </c>
    </row>
    <row r="34" spans="1:11" ht="24" x14ac:dyDescent="0.55000000000000004">
      <c r="A34" s="15" t="s">
        <v>63</v>
      </c>
      <c r="B34" s="16" t="s">
        <v>480</v>
      </c>
      <c r="C34" s="16" t="s">
        <v>481</v>
      </c>
      <c r="D34" s="3"/>
      <c r="E34" s="3"/>
      <c r="F34" s="3"/>
      <c r="G34" s="3"/>
      <c r="H34" s="3"/>
      <c r="I34" s="2">
        <f t="shared" si="0"/>
        <v>0</v>
      </c>
      <c r="J34" s="2">
        <f t="shared" si="1"/>
        <v>0</v>
      </c>
      <c r="K34" s="2" t="b">
        <f t="shared" si="2"/>
        <v>0</v>
      </c>
    </row>
    <row r="35" spans="1:11" ht="24" x14ac:dyDescent="0.55000000000000004">
      <c r="A35" s="15" t="s">
        <v>63</v>
      </c>
      <c r="B35" s="16" t="s">
        <v>97</v>
      </c>
      <c r="C35" s="16" t="s">
        <v>482</v>
      </c>
      <c r="D35" s="3"/>
      <c r="E35" s="3"/>
      <c r="F35" s="3"/>
      <c r="G35" s="3"/>
      <c r="H35" s="3"/>
      <c r="I35" s="2">
        <f t="shared" si="0"/>
        <v>0</v>
      </c>
      <c r="J35" s="2">
        <f t="shared" si="1"/>
        <v>0</v>
      </c>
      <c r="K35" s="2" t="b">
        <f t="shared" si="2"/>
        <v>0</v>
      </c>
    </row>
    <row r="36" spans="1:11" ht="24" x14ac:dyDescent="0.55000000000000004">
      <c r="A36" s="15" t="s">
        <v>63</v>
      </c>
      <c r="B36" s="16" t="s">
        <v>483</v>
      </c>
      <c r="C36" s="16" t="s">
        <v>372</v>
      </c>
      <c r="D36" s="3"/>
      <c r="E36" s="3"/>
      <c r="F36" s="3"/>
      <c r="G36" s="3"/>
      <c r="H36" s="3"/>
      <c r="I36" s="2">
        <f t="shared" si="0"/>
        <v>0</v>
      </c>
      <c r="J36" s="2">
        <f t="shared" si="1"/>
        <v>0</v>
      </c>
      <c r="K36" s="2" t="b">
        <f t="shared" si="2"/>
        <v>0</v>
      </c>
    </row>
    <row r="37" spans="1:11" ht="24" x14ac:dyDescent="0.55000000000000004">
      <c r="A37" s="15" t="s">
        <v>63</v>
      </c>
      <c r="B37" s="16" t="s">
        <v>484</v>
      </c>
      <c r="C37" s="16" t="s">
        <v>485</v>
      </c>
      <c r="D37" s="3"/>
      <c r="E37" s="3"/>
      <c r="F37" s="3"/>
      <c r="G37" s="3"/>
      <c r="H37" s="3"/>
      <c r="I37" s="2">
        <f t="shared" si="0"/>
        <v>0</v>
      </c>
      <c r="J37" s="2">
        <f t="shared" si="1"/>
        <v>0</v>
      </c>
      <c r="K37" s="2" t="b">
        <f t="shared" si="2"/>
        <v>0</v>
      </c>
    </row>
    <row r="38" spans="1:11" ht="24" x14ac:dyDescent="0.55000000000000004">
      <c r="A38" s="15" t="s">
        <v>63</v>
      </c>
      <c r="B38" s="16" t="s">
        <v>486</v>
      </c>
      <c r="C38" s="16" t="s">
        <v>487</v>
      </c>
      <c r="D38" s="3"/>
      <c r="E38" s="3"/>
      <c r="F38" s="3"/>
      <c r="G38" s="3"/>
      <c r="H38" s="3"/>
      <c r="I38" s="2">
        <f t="shared" si="0"/>
        <v>0</v>
      </c>
      <c r="J38" s="2">
        <f t="shared" si="1"/>
        <v>0</v>
      </c>
      <c r="K38" s="2" t="b">
        <f t="shared" si="2"/>
        <v>0</v>
      </c>
    </row>
    <row r="39" spans="1:11" ht="24" x14ac:dyDescent="0.55000000000000004">
      <c r="A39" s="15" t="s">
        <v>63</v>
      </c>
      <c r="B39" s="16" t="s">
        <v>488</v>
      </c>
      <c r="C39" s="16" t="s">
        <v>489</v>
      </c>
      <c r="D39" s="3"/>
      <c r="E39" s="3"/>
      <c r="F39" s="3"/>
      <c r="G39" s="3"/>
      <c r="H39" s="3"/>
      <c r="I39" s="2">
        <f t="shared" si="0"/>
        <v>0</v>
      </c>
      <c r="J39" s="2">
        <f t="shared" si="1"/>
        <v>0</v>
      </c>
      <c r="K39" s="2" t="b">
        <f t="shared" si="2"/>
        <v>0</v>
      </c>
    </row>
    <row r="40" spans="1:11" ht="24" x14ac:dyDescent="0.55000000000000004">
      <c r="A40" s="15" t="s">
        <v>63</v>
      </c>
      <c r="B40" s="16" t="s">
        <v>490</v>
      </c>
      <c r="C40" s="16" t="s">
        <v>491</v>
      </c>
      <c r="D40" s="3"/>
      <c r="E40" s="3"/>
      <c r="F40" s="3"/>
      <c r="G40" s="3"/>
      <c r="H40" s="3"/>
      <c r="I40" s="2"/>
      <c r="J40" s="2"/>
      <c r="K40" s="2"/>
    </row>
    <row r="41" spans="1:11" ht="18.75" x14ac:dyDescent="0.2">
      <c r="A41" s="15" t="s">
        <v>63</v>
      </c>
      <c r="B41" s="16" t="s">
        <v>492</v>
      </c>
      <c r="C41" s="16" t="s">
        <v>493</v>
      </c>
      <c r="D41" s="1"/>
      <c r="E41" s="1"/>
      <c r="F41" s="1"/>
      <c r="G41" s="1"/>
      <c r="H41" s="1"/>
    </row>
    <row r="42" spans="1:11" ht="18.75" x14ac:dyDescent="0.2">
      <c r="A42" s="15" t="s">
        <v>63</v>
      </c>
      <c r="B42" s="16" t="s">
        <v>492</v>
      </c>
      <c r="C42" s="16" t="s">
        <v>494</v>
      </c>
      <c r="D42" s="1"/>
      <c r="E42" s="1"/>
      <c r="F42" s="1"/>
      <c r="G42" s="1"/>
      <c r="H42" s="1"/>
    </row>
    <row r="43" spans="1:11" ht="18.75" x14ac:dyDescent="0.2">
      <c r="A43" s="48" t="s">
        <v>63</v>
      </c>
      <c r="B43" s="16" t="s">
        <v>495</v>
      </c>
      <c r="C43" s="16" t="s">
        <v>496</v>
      </c>
      <c r="D43" s="1"/>
      <c r="E43" s="1"/>
      <c r="F43" s="1"/>
      <c r="G43" s="1"/>
      <c r="H43" s="1"/>
    </row>
    <row r="44" spans="1:11" ht="18.75" x14ac:dyDescent="0.2">
      <c r="A44" s="48" t="s">
        <v>63</v>
      </c>
      <c r="B44" s="16" t="s">
        <v>497</v>
      </c>
      <c r="C44" s="16" t="s">
        <v>498</v>
      </c>
      <c r="D44" s="1"/>
      <c r="E44" s="1"/>
      <c r="F44" s="1"/>
      <c r="G44" s="1"/>
      <c r="H44" s="1"/>
    </row>
    <row r="45" spans="1:11" ht="18.75" x14ac:dyDescent="0.2">
      <c r="A45" s="49" t="s">
        <v>63</v>
      </c>
      <c r="B45" s="17" t="s">
        <v>499</v>
      </c>
      <c r="C45" s="17" t="s">
        <v>500</v>
      </c>
      <c r="D45" s="1"/>
      <c r="E45" s="1"/>
      <c r="F45" s="1"/>
      <c r="G45" s="1"/>
      <c r="H45" s="1"/>
    </row>
    <row r="46" spans="1:11" ht="24" x14ac:dyDescent="0.55000000000000004">
      <c r="C46" s="11" t="s">
        <v>25</v>
      </c>
      <c r="D46" s="11">
        <f>COUNTIF(D7:D45,"=4")</f>
        <v>0</v>
      </c>
      <c r="E46" s="11">
        <f>COUNTIF(E7:E45,"=4")</f>
        <v>0</v>
      </c>
      <c r="F46" s="11">
        <f>COUNTIF(F7:F45,"=4")</f>
        <v>0</v>
      </c>
      <c r="G46" s="11">
        <f>COUNTIF(G7:G45,"=4")</f>
        <v>0</v>
      </c>
      <c r="H46" s="11">
        <f>COUNTIF(H7:H45,"=4")</f>
        <v>0</v>
      </c>
    </row>
    <row r="47" spans="1:11" ht="24" x14ac:dyDescent="0.55000000000000004">
      <c r="C47" s="11" t="s">
        <v>20</v>
      </c>
      <c r="D47" s="11">
        <f>COUNTIF(D7:D45,"=3")</f>
        <v>0</v>
      </c>
      <c r="E47" s="11">
        <f>COUNTIF(E7:E45,"=3")</f>
        <v>0</v>
      </c>
      <c r="F47" s="11">
        <f>COUNTIF(F7:F45,"=3")</f>
        <v>0</v>
      </c>
      <c r="G47" s="11">
        <f>COUNTIF(G7:G45,"=3")</f>
        <v>0</v>
      </c>
      <c r="H47" s="11">
        <f>COUNTIF(H7:H45,"=3")</f>
        <v>0</v>
      </c>
    </row>
    <row r="48" spans="1:11" ht="24" x14ac:dyDescent="0.55000000000000004">
      <c r="C48" s="11" t="s">
        <v>21</v>
      </c>
      <c r="D48" s="11">
        <f>COUNTIF(D7:D45,"=2")</f>
        <v>0</v>
      </c>
      <c r="E48" s="11">
        <f>COUNTIF(E7:E45,"=2")</f>
        <v>0</v>
      </c>
      <c r="F48" s="11">
        <f>COUNTIF(F7:F45,"=2")</f>
        <v>0</v>
      </c>
      <c r="G48" s="11">
        <f>COUNTIF(G7:G45,"=2")</f>
        <v>0</v>
      </c>
      <c r="H48" s="11">
        <f>COUNTIF(H7:H45,"=2")</f>
        <v>0</v>
      </c>
    </row>
    <row r="49" spans="3:8" ht="24" x14ac:dyDescent="0.55000000000000004">
      <c r="C49" s="11" t="s">
        <v>22</v>
      </c>
      <c r="D49" s="11">
        <f>COUNTIF(D7:D45,"=1")</f>
        <v>0</v>
      </c>
      <c r="E49" s="11">
        <f>COUNTIF(E7:E45,"=1")</f>
        <v>0</v>
      </c>
      <c r="F49" s="11">
        <f>COUNTIF(F7:F45,"=1")</f>
        <v>0</v>
      </c>
      <c r="G49" s="11">
        <f>COUNTIF(G7:G45,"=1")</f>
        <v>0</v>
      </c>
      <c r="H49" s="11">
        <f>COUNTIF(H7:H45,"=1")</f>
        <v>0</v>
      </c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L5" sqref="A5:XFD45"/>
    </sheetView>
  </sheetViews>
  <sheetFormatPr defaultRowHeight="14.25" x14ac:dyDescent="0.2"/>
  <cols>
    <col min="1" max="1" width="4" customWidth="1"/>
    <col min="2" max="2" width="8.375" customWidth="1"/>
    <col min="3" max="3" width="11.375" customWidth="1"/>
    <col min="4" max="4" width="10" customWidth="1"/>
    <col min="5" max="5" width="7" customWidth="1"/>
    <col min="6" max="6" width="9.125" customWidth="1"/>
    <col min="7" max="7" width="9.625" customWidth="1"/>
    <col min="8" max="8" width="10.25" customWidth="1"/>
    <col min="9" max="9" width="11" customWidth="1"/>
    <col min="10" max="10" width="6.875" customWidth="1"/>
    <col min="11" max="11" width="11.5" customWidth="1"/>
  </cols>
  <sheetData>
    <row r="1" spans="1:11" ht="24" x14ac:dyDescent="0.5500000000000000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4" x14ac:dyDescent="0.55000000000000004">
      <c r="A2" s="11" t="s">
        <v>18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4" x14ac:dyDescent="0.55000000000000004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4" x14ac:dyDescent="0.55000000000000004">
      <c r="A4" s="13" t="s">
        <v>23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24" x14ac:dyDescent="0.55000000000000004">
      <c r="A5" s="54" t="s">
        <v>2</v>
      </c>
      <c r="B5" s="54"/>
      <c r="C5" s="54"/>
      <c r="D5" s="53" t="s">
        <v>3</v>
      </c>
      <c r="E5" s="53"/>
      <c r="F5" s="53"/>
      <c r="G5" s="53"/>
      <c r="H5" s="53"/>
      <c r="I5" s="54" t="s">
        <v>4</v>
      </c>
      <c r="J5" s="54" t="s">
        <v>24</v>
      </c>
      <c r="K5" s="54" t="s">
        <v>5</v>
      </c>
    </row>
    <row r="6" spans="1:11" ht="24" x14ac:dyDescent="0.55000000000000004">
      <c r="A6" s="54"/>
      <c r="B6" s="54"/>
      <c r="C6" s="54"/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54"/>
      <c r="J6" s="54"/>
      <c r="K6" s="54"/>
    </row>
    <row r="7" spans="1:11" ht="24" x14ac:dyDescent="0.55000000000000004">
      <c r="A7" s="31" t="s">
        <v>26</v>
      </c>
      <c r="B7" s="32" t="s">
        <v>501</v>
      </c>
      <c r="C7" s="33" t="s">
        <v>502</v>
      </c>
      <c r="D7" s="14"/>
      <c r="E7" s="14"/>
      <c r="F7" s="14"/>
      <c r="G7" s="14"/>
      <c r="H7" s="14"/>
      <c r="I7" s="2">
        <f>SUM(D7:H7)</f>
        <v>0</v>
      </c>
      <c r="J7" s="2">
        <f>AVERAGE(I7)/5</f>
        <v>0</v>
      </c>
      <c r="K7" s="2" t="b">
        <f>IF(J7&gt;3,"ดีมาก",IF(J7&gt;2,"ดี",IF(J7&gt;1,"พอใช้",IF(J7&gt;0,"ปรับปรุง"))))</f>
        <v>0</v>
      </c>
    </row>
    <row r="8" spans="1:11" ht="24" x14ac:dyDescent="0.55000000000000004">
      <c r="A8" s="34" t="s">
        <v>26</v>
      </c>
      <c r="B8" s="35" t="s">
        <v>503</v>
      </c>
      <c r="C8" s="35" t="s">
        <v>466</v>
      </c>
      <c r="D8" s="3"/>
      <c r="E8" s="3"/>
      <c r="F8" s="3"/>
      <c r="G8" s="3"/>
      <c r="H8" s="3"/>
      <c r="I8" s="2">
        <f t="shared" ref="I8:I39" si="0">SUM(D8:H8)</f>
        <v>0</v>
      </c>
      <c r="J8" s="2">
        <f t="shared" ref="J8:J39" si="1">AVERAGE(I8)/5</f>
        <v>0</v>
      </c>
      <c r="K8" s="2" t="b">
        <f t="shared" ref="K8:K39" si="2">IF(J8&gt;3,"ดีมาก",IF(J8&gt;2,"ดี",IF(J8&gt;1,"พอใช้",IF(J8&gt;0,"ปรับปรุง"))))</f>
        <v>0</v>
      </c>
    </row>
    <row r="9" spans="1:11" ht="24" x14ac:dyDescent="0.55000000000000004">
      <c r="A9" s="34" t="s">
        <v>26</v>
      </c>
      <c r="B9" s="35" t="s">
        <v>504</v>
      </c>
      <c r="C9" s="35" t="s">
        <v>505</v>
      </c>
      <c r="D9" s="3"/>
      <c r="E9" s="3"/>
      <c r="F9" s="3"/>
      <c r="G9" s="3"/>
      <c r="H9" s="3"/>
      <c r="I9" s="2">
        <f t="shared" si="0"/>
        <v>0</v>
      </c>
      <c r="J9" s="2">
        <f t="shared" si="1"/>
        <v>0</v>
      </c>
      <c r="K9" s="2" t="b">
        <f t="shared" si="2"/>
        <v>0</v>
      </c>
    </row>
    <row r="10" spans="1:11" ht="24" x14ac:dyDescent="0.55000000000000004">
      <c r="A10" s="34" t="s">
        <v>26</v>
      </c>
      <c r="B10" s="35" t="s">
        <v>506</v>
      </c>
      <c r="C10" s="35" t="s">
        <v>507</v>
      </c>
      <c r="D10" s="3"/>
      <c r="E10" s="3"/>
      <c r="F10" s="3"/>
      <c r="G10" s="3"/>
      <c r="H10" s="3"/>
      <c r="I10" s="2">
        <f t="shared" si="0"/>
        <v>0</v>
      </c>
      <c r="J10" s="2">
        <f t="shared" si="1"/>
        <v>0</v>
      </c>
      <c r="K10" s="2" t="b">
        <f t="shared" si="2"/>
        <v>0</v>
      </c>
    </row>
    <row r="11" spans="1:11" ht="24" x14ac:dyDescent="0.55000000000000004">
      <c r="A11" s="34" t="s">
        <v>26</v>
      </c>
      <c r="B11" s="35" t="s">
        <v>508</v>
      </c>
      <c r="C11" s="35" t="s">
        <v>509</v>
      </c>
      <c r="D11" s="3"/>
      <c r="E11" s="3"/>
      <c r="F11" s="3"/>
      <c r="G11" s="3"/>
      <c r="H11" s="3"/>
      <c r="I11" s="2">
        <f t="shared" si="0"/>
        <v>0</v>
      </c>
      <c r="J11" s="2">
        <f t="shared" si="1"/>
        <v>0</v>
      </c>
      <c r="K11" s="2" t="b">
        <f t="shared" si="2"/>
        <v>0</v>
      </c>
    </row>
    <row r="12" spans="1:11" ht="24" x14ac:dyDescent="0.55000000000000004">
      <c r="A12" s="34" t="s">
        <v>26</v>
      </c>
      <c r="B12" s="35" t="s">
        <v>510</v>
      </c>
      <c r="C12" s="35" t="s">
        <v>511</v>
      </c>
      <c r="D12" s="3"/>
      <c r="E12" s="3"/>
      <c r="F12" s="3"/>
      <c r="G12" s="3"/>
      <c r="H12" s="3"/>
      <c r="I12" s="2">
        <f t="shared" si="0"/>
        <v>0</v>
      </c>
      <c r="J12" s="2">
        <f t="shared" si="1"/>
        <v>0</v>
      </c>
      <c r="K12" s="2" t="b">
        <f t="shared" si="2"/>
        <v>0</v>
      </c>
    </row>
    <row r="13" spans="1:11" ht="24" x14ac:dyDescent="0.55000000000000004">
      <c r="A13" s="34" t="s">
        <v>26</v>
      </c>
      <c r="B13" s="35" t="s">
        <v>181</v>
      </c>
      <c r="C13" s="35" t="s">
        <v>512</v>
      </c>
      <c r="D13" s="3"/>
      <c r="E13" s="3"/>
      <c r="F13" s="3"/>
      <c r="G13" s="3"/>
      <c r="H13" s="3"/>
      <c r="I13" s="2">
        <f t="shared" si="0"/>
        <v>0</v>
      </c>
      <c r="J13" s="2">
        <f t="shared" si="1"/>
        <v>0</v>
      </c>
      <c r="K13" s="2" t="b">
        <f t="shared" si="2"/>
        <v>0</v>
      </c>
    </row>
    <row r="14" spans="1:11" ht="24" x14ac:dyDescent="0.55000000000000004">
      <c r="A14" s="34" t="s">
        <v>26</v>
      </c>
      <c r="B14" s="35" t="s">
        <v>513</v>
      </c>
      <c r="C14" s="35" t="s">
        <v>514</v>
      </c>
      <c r="D14" s="3"/>
      <c r="E14" s="3"/>
      <c r="F14" s="3"/>
      <c r="G14" s="3"/>
      <c r="H14" s="3"/>
      <c r="I14" s="2">
        <f t="shared" si="0"/>
        <v>0</v>
      </c>
      <c r="J14" s="2">
        <f t="shared" si="1"/>
        <v>0</v>
      </c>
      <c r="K14" s="2" t="b">
        <f t="shared" si="2"/>
        <v>0</v>
      </c>
    </row>
    <row r="15" spans="1:11" ht="24" x14ac:dyDescent="0.55000000000000004">
      <c r="A15" s="34" t="s">
        <v>26</v>
      </c>
      <c r="B15" s="35" t="s">
        <v>515</v>
      </c>
      <c r="C15" s="35" t="s">
        <v>516</v>
      </c>
      <c r="D15" s="3"/>
      <c r="E15" s="3"/>
      <c r="F15" s="3"/>
      <c r="G15" s="3"/>
      <c r="H15" s="3"/>
      <c r="I15" s="2">
        <f t="shared" si="0"/>
        <v>0</v>
      </c>
      <c r="J15" s="2">
        <f t="shared" si="1"/>
        <v>0</v>
      </c>
      <c r="K15" s="2" t="b">
        <f t="shared" si="2"/>
        <v>0</v>
      </c>
    </row>
    <row r="16" spans="1:11" ht="24" x14ac:dyDescent="0.55000000000000004">
      <c r="A16" s="34" t="s">
        <v>26</v>
      </c>
      <c r="B16" s="35" t="s">
        <v>517</v>
      </c>
      <c r="C16" s="35" t="s">
        <v>92</v>
      </c>
      <c r="D16" s="3"/>
      <c r="E16" s="3"/>
      <c r="F16" s="3"/>
      <c r="G16" s="3"/>
      <c r="H16" s="3"/>
      <c r="I16" s="2">
        <f t="shared" si="0"/>
        <v>0</v>
      </c>
      <c r="J16" s="2">
        <f t="shared" si="1"/>
        <v>0</v>
      </c>
      <c r="K16" s="2" t="b">
        <f t="shared" si="2"/>
        <v>0</v>
      </c>
    </row>
    <row r="17" spans="1:11" ht="24" x14ac:dyDescent="0.55000000000000004">
      <c r="A17" s="34" t="s">
        <v>26</v>
      </c>
      <c r="B17" s="35" t="s">
        <v>518</v>
      </c>
      <c r="C17" s="35" t="s">
        <v>519</v>
      </c>
      <c r="D17" s="3"/>
      <c r="E17" s="3"/>
      <c r="F17" s="3"/>
      <c r="G17" s="3"/>
      <c r="H17" s="3"/>
      <c r="I17" s="2">
        <f t="shared" si="0"/>
        <v>0</v>
      </c>
      <c r="J17" s="2">
        <f t="shared" si="1"/>
        <v>0</v>
      </c>
      <c r="K17" s="2" t="b">
        <f t="shared" si="2"/>
        <v>0</v>
      </c>
    </row>
    <row r="18" spans="1:11" ht="24" x14ac:dyDescent="0.55000000000000004">
      <c r="A18" s="34" t="s">
        <v>26</v>
      </c>
      <c r="B18" s="36" t="s">
        <v>520</v>
      </c>
      <c r="C18" s="35" t="s">
        <v>521</v>
      </c>
      <c r="D18" s="3"/>
      <c r="E18" s="3"/>
      <c r="F18" s="3"/>
      <c r="G18" s="3"/>
      <c r="H18" s="3"/>
      <c r="I18" s="2">
        <f t="shared" si="0"/>
        <v>0</v>
      </c>
      <c r="J18" s="2">
        <f t="shared" si="1"/>
        <v>0</v>
      </c>
      <c r="K18" s="2" t="b">
        <f t="shared" si="2"/>
        <v>0</v>
      </c>
    </row>
    <row r="19" spans="1:11" ht="24" x14ac:dyDescent="0.55000000000000004">
      <c r="A19" s="34" t="s">
        <v>26</v>
      </c>
      <c r="B19" s="35" t="s">
        <v>522</v>
      </c>
      <c r="C19" s="35" t="s">
        <v>523</v>
      </c>
      <c r="D19" s="3"/>
      <c r="E19" s="3"/>
      <c r="F19" s="3"/>
      <c r="G19" s="3"/>
      <c r="H19" s="3"/>
      <c r="I19" s="2">
        <f t="shared" si="0"/>
        <v>0</v>
      </c>
      <c r="J19" s="2">
        <f t="shared" si="1"/>
        <v>0</v>
      </c>
      <c r="K19" s="2" t="b">
        <f t="shared" si="2"/>
        <v>0</v>
      </c>
    </row>
    <row r="20" spans="1:11" ht="24" x14ac:dyDescent="0.55000000000000004">
      <c r="A20" s="34" t="s">
        <v>26</v>
      </c>
      <c r="B20" s="35" t="s">
        <v>173</v>
      </c>
      <c r="C20" s="35" t="s">
        <v>524</v>
      </c>
      <c r="D20" s="3"/>
      <c r="E20" s="3"/>
      <c r="F20" s="3"/>
      <c r="G20" s="3"/>
      <c r="H20" s="3"/>
      <c r="I20" s="2">
        <f t="shared" si="0"/>
        <v>0</v>
      </c>
      <c r="J20" s="2">
        <f t="shared" si="1"/>
        <v>0</v>
      </c>
      <c r="K20" s="2" t="b">
        <f t="shared" si="2"/>
        <v>0</v>
      </c>
    </row>
    <row r="21" spans="1:11" ht="24" x14ac:dyDescent="0.55000000000000004">
      <c r="A21" s="34" t="s">
        <v>63</v>
      </c>
      <c r="B21" s="35" t="s">
        <v>525</v>
      </c>
      <c r="C21" s="35" t="s">
        <v>526</v>
      </c>
      <c r="D21" s="3"/>
      <c r="E21" s="3"/>
      <c r="F21" s="3"/>
      <c r="G21" s="3"/>
      <c r="H21" s="3"/>
      <c r="I21" s="2">
        <f t="shared" si="0"/>
        <v>0</v>
      </c>
      <c r="J21" s="2">
        <f t="shared" si="1"/>
        <v>0</v>
      </c>
      <c r="K21" s="2" t="b">
        <f t="shared" si="2"/>
        <v>0</v>
      </c>
    </row>
    <row r="22" spans="1:11" ht="24" x14ac:dyDescent="0.55000000000000004">
      <c r="A22" s="34" t="s">
        <v>63</v>
      </c>
      <c r="B22" s="35" t="s">
        <v>527</v>
      </c>
      <c r="C22" s="35" t="s">
        <v>528</v>
      </c>
      <c r="D22" s="3"/>
      <c r="E22" s="3"/>
      <c r="F22" s="3"/>
      <c r="G22" s="3"/>
      <c r="H22" s="3"/>
      <c r="I22" s="2">
        <f t="shared" si="0"/>
        <v>0</v>
      </c>
      <c r="J22" s="2">
        <f t="shared" si="1"/>
        <v>0</v>
      </c>
      <c r="K22" s="2" t="b">
        <f t="shared" si="2"/>
        <v>0</v>
      </c>
    </row>
    <row r="23" spans="1:11" ht="24" x14ac:dyDescent="0.55000000000000004">
      <c r="A23" s="34" t="s">
        <v>63</v>
      </c>
      <c r="B23" s="35" t="s">
        <v>529</v>
      </c>
      <c r="C23" s="35" t="s">
        <v>530</v>
      </c>
      <c r="D23" s="3"/>
      <c r="E23" s="3"/>
      <c r="F23" s="3"/>
      <c r="G23" s="3"/>
      <c r="H23" s="3"/>
      <c r="I23" s="2">
        <f t="shared" si="0"/>
        <v>0</v>
      </c>
      <c r="J23" s="2">
        <f t="shared" si="1"/>
        <v>0</v>
      </c>
      <c r="K23" s="2" t="b">
        <f t="shared" si="2"/>
        <v>0</v>
      </c>
    </row>
    <row r="24" spans="1:11" ht="24" x14ac:dyDescent="0.55000000000000004">
      <c r="A24" s="34" t="s">
        <v>63</v>
      </c>
      <c r="B24" s="35" t="s">
        <v>531</v>
      </c>
      <c r="C24" s="35" t="s">
        <v>532</v>
      </c>
      <c r="D24" s="3"/>
      <c r="E24" s="3"/>
      <c r="F24" s="3"/>
      <c r="G24" s="3"/>
      <c r="H24" s="3"/>
      <c r="I24" s="2">
        <f t="shared" si="0"/>
        <v>0</v>
      </c>
      <c r="J24" s="2">
        <f t="shared" si="1"/>
        <v>0</v>
      </c>
      <c r="K24" s="2" t="b">
        <f t="shared" si="2"/>
        <v>0</v>
      </c>
    </row>
    <row r="25" spans="1:11" ht="24" x14ac:dyDescent="0.55000000000000004">
      <c r="A25" s="34" t="s">
        <v>63</v>
      </c>
      <c r="B25" s="35" t="s">
        <v>533</v>
      </c>
      <c r="C25" s="35" t="s">
        <v>534</v>
      </c>
      <c r="D25" s="3"/>
      <c r="E25" s="3"/>
      <c r="F25" s="3"/>
      <c r="G25" s="3"/>
      <c r="H25" s="3"/>
      <c r="I25" s="2">
        <f t="shared" si="0"/>
        <v>0</v>
      </c>
      <c r="J25" s="2">
        <f t="shared" si="1"/>
        <v>0</v>
      </c>
      <c r="K25" s="2" t="b">
        <f t="shared" si="2"/>
        <v>0</v>
      </c>
    </row>
    <row r="26" spans="1:11" ht="24" x14ac:dyDescent="0.55000000000000004">
      <c r="A26" s="34" t="s">
        <v>63</v>
      </c>
      <c r="B26" s="35" t="s">
        <v>535</v>
      </c>
      <c r="C26" s="35" t="s">
        <v>536</v>
      </c>
      <c r="D26" s="3"/>
      <c r="E26" s="3"/>
      <c r="F26" s="3"/>
      <c r="G26" s="3"/>
      <c r="H26" s="3"/>
      <c r="I26" s="2">
        <f t="shared" si="0"/>
        <v>0</v>
      </c>
      <c r="J26" s="2">
        <f t="shared" si="1"/>
        <v>0</v>
      </c>
      <c r="K26" s="2" t="b">
        <f t="shared" si="2"/>
        <v>0</v>
      </c>
    </row>
    <row r="27" spans="1:11" ht="24" x14ac:dyDescent="0.55000000000000004">
      <c r="A27" s="34" t="s">
        <v>63</v>
      </c>
      <c r="B27" s="35" t="s">
        <v>537</v>
      </c>
      <c r="C27" s="35" t="s">
        <v>538</v>
      </c>
      <c r="D27" s="3"/>
      <c r="E27" s="3"/>
      <c r="F27" s="3"/>
      <c r="G27" s="3"/>
      <c r="H27" s="3"/>
      <c r="I27" s="2">
        <f t="shared" si="0"/>
        <v>0</v>
      </c>
      <c r="J27" s="2">
        <f t="shared" si="1"/>
        <v>0</v>
      </c>
      <c r="K27" s="2" t="b">
        <f t="shared" si="2"/>
        <v>0</v>
      </c>
    </row>
    <row r="28" spans="1:11" ht="24" x14ac:dyDescent="0.55000000000000004">
      <c r="A28" s="34" t="s">
        <v>63</v>
      </c>
      <c r="B28" s="35" t="s">
        <v>539</v>
      </c>
      <c r="C28" s="35" t="s">
        <v>540</v>
      </c>
      <c r="D28" s="3"/>
      <c r="E28" s="3"/>
      <c r="F28" s="3"/>
      <c r="G28" s="3"/>
      <c r="H28" s="3"/>
      <c r="I28" s="2">
        <f t="shared" si="0"/>
        <v>0</v>
      </c>
      <c r="J28" s="2">
        <f t="shared" si="1"/>
        <v>0</v>
      </c>
      <c r="K28" s="2" t="b">
        <f t="shared" si="2"/>
        <v>0</v>
      </c>
    </row>
    <row r="29" spans="1:11" ht="24" x14ac:dyDescent="0.55000000000000004">
      <c r="A29" s="34" t="s">
        <v>63</v>
      </c>
      <c r="B29" s="35" t="s">
        <v>541</v>
      </c>
      <c r="C29" s="35" t="s">
        <v>542</v>
      </c>
      <c r="D29" s="3"/>
      <c r="E29" s="3"/>
      <c r="F29" s="3"/>
      <c r="G29" s="3"/>
      <c r="H29" s="3"/>
      <c r="I29" s="2">
        <f t="shared" si="0"/>
        <v>0</v>
      </c>
      <c r="J29" s="2">
        <f t="shared" si="1"/>
        <v>0</v>
      </c>
      <c r="K29" s="2" t="b">
        <f t="shared" si="2"/>
        <v>0</v>
      </c>
    </row>
    <row r="30" spans="1:11" ht="24" x14ac:dyDescent="0.55000000000000004">
      <c r="A30" s="34" t="s">
        <v>63</v>
      </c>
      <c r="B30" s="35" t="s">
        <v>543</v>
      </c>
      <c r="C30" s="35" t="s">
        <v>544</v>
      </c>
      <c r="D30" s="3"/>
      <c r="E30" s="3"/>
      <c r="F30" s="3"/>
      <c r="G30" s="3"/>
      <c r="H30" s="3"/>
      <c r="I30" s="2">
        <f t="shared" si="0"/>
        <v>0</v>
      </c>
      <c r="J30" s="2">
        <f t="shared" si="1"/>
        <v>0</v>
      </c>
      <c r="K30" s="2" t="b">
        <f t="shared" si="2"/>
        <v>0</v>
      </c>
    </row>
    <row r="31" spans="1:11" ht="24" x14ac:dyDescent="0.55000000000000004">
      <c r="A31" s="34" t="s">
        <v>63</v>
      </c>
      <c r="B31" s="35" t="s">
        <v>545</v>
      </c>
      <c r="C31" s="35" t="s">
        <v>546</v>
      </c>
      <c r="D31" s="3"/>
      <c r="E31" s="3"/>
      <c r="F31" s="3"/>
      <c r="G31" s="3"/>
      <c r="H31" s="3"/>
      <c r="I31" s="2">
        <f t="shared" si="0"/>
        <v>0</v>
      </c>
      <c r="J31" s="2">
        <f t="shared" si="1"/>
        <v>0</v>
      </c>
      <c r="K31" s="2" t="b">
        <f t="shared" si="2"/>
        <v>0</v>
      </c>
    </row>
    <row r="32" spans="1:11" ht="24" x14ac:dyDescent="0.55000000000000004">
      <c r="A32" s="34" t="s">
        <v>63</v>
      </c>
      <c r="B32" s="35" t="s">
        <v>547</v>
      </c>
      <c r="C32" s="35" t="s">
        <v>548</v>
      </c>
      <c r="D32" s="3"/>
      <c r="E32" s="3"/>
      <c r="F32" s="3"/>
      <c r="G32" s="3"/>
      <c r="H32" s="3"/>
      <c r="I32" s="2">
        <f t="shared" si="0"/>
        <v>0</v>
      </c>
      <c r="J32" s="2">
        <f t="shared" si="1"/>
        <v>0</v>
      </c>
      <c r="K32" s="2" t="b">
        <f t="shared" si="2"/>
        <v>0</v>
      </c>
    </row>
    <row r="33" spans="1:11" ht="24" x14ac:dyDescent="0.55000000000000004">
      <c r="A33" s="34" t="s">
        <v>63</v>
      </c>
      <c r="B33" s="35" t="s">
        <v>549</v>
      </c>
      <c r="C33" s="35" t="s">
        <v>550</v>
      </c>
      <c r="D33" s="3"/>
      <c r="E33" s="3"/>
      <c r="F33" s="3"/>
      <c r="G33" s="3"/>
      <c r="H33" s="3"/>
      <c r="I33" s="2">
        <f t="shared" si="0"/>
        <v>0</v>
      </c>
      <c r="J33" s="2">
        <f t="shared" si="1"/>
        <v>0</v>
      </c>
      <c r="K33" s="2" t="b">
        <f t="shared" si="2"/>
        <v>0</v>
      </c>
    </row>
    <row r="34" spans="1:11" ht="24" x14ac:dyDescent="0.55000000000000004">
      <c r="A34" s="34" t="s">
        <v>63</v>
      </c>
      <c r="B34" s="35" t="s">
        <v>551</v>
      </c>
      <c r="C34" s="35" t="s">
        <v>552</v>
      </c>
      <c r="D34" s="3"/>
      <c r="E34" s="3"/>
      <c r="F34" s="3"/>
      <c r="G34" s="3"/>
      <c r="H34" s="3"/>
      <c r="I34" s="2">
        <f t="shared" si="0"/>
        <v>0</v>
      </c>
      <c r="J34" s="2">
        <f t="shared" si="1"/>
        <v>0</v>
      </c>
      <c r="K34" s="2" t="b">
        <f t="shared" si="2"/>
        <v>0</v>
      </c>
    </row>
    <row r="35" spans="1:11" ht="24" x14ac:dyDescent="0.55000000000000004">
      <c r="A35" s="34" t="s">
        <v>63</v>
      </c>
      <c r="B35" s="35" t="s">
        <v>553</v>
      </c>
      <c r="C35" s="35" t="s">
        <v>554</v>
      </c>
      <c r="D35" s="3"/>
      <c r="E35" s="3"/>
      <c r="F35" s="3"/>
      <c r="G35" s="3"/>
      <c r="H35" s="3"/>
      <c r="I35" s="2">
        <f t="shared" si="0"/>
        <v>0</v>
      </c>
      <c r="J35" s="2">
        <f t="shared" si="1"/>
        <v>0</v>
      </c>
      <c r="K35" s="2" t="b">
        <f t="shared" si="2"/>
        <v>0</v>
      </c>
    </row>
    <row r="36" spans="1:11" ht="24" x14ac:dyDescent="0.55000000000000004">
      <c r="A36" s="34" t="s">
        <v>63</v>
      </c>
      <c r="B36" s="35" t="s">
        <v>555</v>
      </c>
      <c r="C36" s="35" t="s">
        <v>556</v>
      </c>
      <c r="D36" s="3"/>
      <c r="E36" s="3"/>
      <c r="F36" s="3"/>
      <c r="G36" s="3"/>
      <c r="H36" s="3"/>
      <c r="I36" s="2">
        <f t="shared" si="0"/>
        <v>0</v>
      </c>
      <c r="J36" s="2">
        <f t="shared" si="1"/>
        <v>0</v>
      </c>
      <c r="K36" s="2" t="b">
        <f t="shared" si="2"/>
        <v>0</v>
      </c>
    </row>
    <row r="37" spans="1:11" ht="24" x14ac:dyDescent="0.55000000000000004">
      <c r="A37" s="34" t="s">
        <v>63</v>
      </c>
      <c r="B37" s="35" t="s">
        <v>557</v>
      </c>
      <c r="C37" s="35" t="s">
        <v>558</v>
      </c>
      <c r="D37" s="3"/>
      <c r="E37" s="3"/>
      <c r="F37" s="3"/>
      <c r="G37" s="3"/>
      <c r="H37" s="3"/>
      <c r="I37" s="2">
        <f t="shared" si="0"/>
        <v>0</v>
      </c>
      <c r="J37" s="2">
        <f t="shared" si="1"/>
        <v>0</v>
      </c>
      <c r="K37" s="2" t="b">
        <f t="shared" si="2"/>
        <v>0</v>
      </c>
    </row>
    <row r="38" spans="1:11" ht="24" x14ac:dyDescent="0.55000000000000004">
      <c r="A38" s="34" t="s">
        <v>63</v>
      </c>
      <c r="B38" s="35" t="s">
        <v>559</v>
      </c>
      <c r="C38" s="35" t="s">
        <v>560</v>
      </c>
      <c r="D38" s="3"/>
      <c r="E38" s="3"/>
      <c r="F38" s="3"/>
      <c r="G38" s="3"/>
      <c r="H38" s="3"/>
      <c r="I38" s="2">
        <f t="shared" si="0"/>
        <v>0</v>
      </c>
      <c r="J38" s="2">
        <f t="shared" si="1"/>
        <v>0</v>
      </c>
      <c r="K38" s="2" t="b">
        <f t="shared" si="2"/>
        <v>0</v>
      </c>
    </row>
    <row r="39" spans="1:11" ht="24" x14ac:dyDescent="0.55000000000000004">
      <c r="A39" s="34" t="s">
        <v>63</v>
      </c>
      <c r="B39" s="35" t="s">
        <v>561</v>
      </c>
      <c r="C39" s="35" t="s">
        <v>562</v>
      </c>
      <c r="D39" s="3"/>
      <c r="E39" s="3"/>
      <c r="F39" s="3"/>
      <c r="G39" s="3"/>
      <c r="H39" s="3"/>
      <c r="I39" s="2">
        <f t="shared" si="0"/>
        <v>0</v>
      </c>
      <c r="J39" s="2">
        <f t="shared" si="1"/>
        <v>0</v>
      </c>
      <c r="K39" s="2" t="b">
        <f t="shared" si="2"/>
        <v>0</v>
      </c>
    </row>
    <row r="40" spans="1:11" ht="24" x14ac:dyDescent="0.55000000000000004">
      <c r="A40" s="34" t="s">
        <v>63</v>
      </c>
      <c r="B40" s="35" t="s">
        <v>563</v>
      </c>
      <c r="C40" s="35" t="s">
        <v>564</v>
      </c>
      <c r="D40" s="3"/>
      <c r="E40" s="3"/>
      <c r="F40" s="3"/>
      <c r="G40" s="3"/>
      <c r="H40" s="3"/>
      <c r="I40" s="2"/>
      <c r="J40" s="2"/>
      <c r="K40" s="2"/>
    </row>
    <row r="41" spans="1:11" ht="21" x14ac:dyDescent="0.2">
      <c r="A41" s="34" t="s">
        <v>63</v>
      </c>
      <c r="B41" s="35" t="s">
        <v>565</v>
      </c>
      <c r="C41" s="35" t="s">
        <v>566</v>
      </c>
      <c r="D41" s="1"/>
      <c r="E41" s="1"/>
      <c r="F41" s="1"/>
      <c r="G41" s="1"/>
      <c r="H41" s="1"/>
    </row>
    <row r="42" spans="1:11" ht="21" x14ac:dyDescent="0.2">
      <c r="A42" s="34" t="s">
        <v>63</v>
      </c>
      <c r="B42" s="35" t="s">
        <v>156</v>
      </c>
      <c r="C42" s="35" t="s">
        <v>567</v>
      </c>
      <c r="D42" s="1"/>
      <c r="E42" s="1"/>
      <c r="F42" s="1"/>
      <c r="G42" s="1"/>
      <c r="H42" s="1"/>
    </row>
    <row r="43" spans="1:11" ht="21" x14ac:dyDescent="0.2">
      <c r="A43" s="34" t="s">
        <v>63</v>
      </c>
      <c r="B43" s="35" t="s">
        <v>568</v>
      </c>
      <c r="C43" s="35" t="s">
        <v>142</v>
      </c>
      <c r="D43" s="1"/>
      <c r="E43" s="1"/>
      <c r="F43" s="1"/>
      <c r="G43" s="1"/>
      <c r="H43" s="1"/>
    </row>
    <row r="44" spans="1:11" ht="21" x14ac:dyDescent="0.2">
      <c r="A44" s="34" t="s">
        <v>63</v>
      </c>
      <c r="B44" s="35" t="s">
        <v>568</v>
      </c>
      <c r="C44" s="35" t="s">
        <v>569</v>
      </c>
      <c r="D44" s="1"/>
      <c r="E44" s="1"/>
      <c r="F44" s="1"/>
      <c r="G44" s="1"/>
      <c r="H44" s="1"/>
    </row>
    <row r="45" spans="1:11" ht="21" x14ac:dyDescent="0.2">
      <c r="A45" s="37" t="s">
        <v>63</v>
      </c>
      <c r="B45" s="38" t="s">
        <v>570</v>
      </c>
      <c r="C45" s="38" t="s">
        <v>571</v>
      </c>
      <c r="D45" s="1"/>
      <c r="E45" s="1"/>
      <c r="F45" s="1"/>
      <c r="G45" s="1"/>
      <c r="H45" s="1"/>
    </row>
    <row r="46" spans="1:11" ht="24" x14ac:dyDescent="0.55000000000000004">
      <c r="C46" s="11" t="s">
        <v>25</v>
      </c>
      <c r="D46" s="11">
        <f>COUNTIF(D6:D45,"=4")</f>
        <v>0</v>
      </c>
      <c r="E46" s="11">
        <f t="shared" ref="E46:H46" si="3">COUNTIF(E6:E45,"=4")</f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</row>
    <row r="47" spans="1:11" ht="24" x14ac:dyDescent="0.55000000000000004">
      <c r="C47" s="11" t="s">
        <v>20</v>
      </c>
      <c r="D47" s="11">
        <f>COUNTIF(D6:D45,"=3")</f>
        <v>0</v>
      </c>
      <c r="E47" s="11">
        <f>COUNTIF(E6:E45,"=3")</f>
        <v>0</v>
      </c>
      <c r="F47" s="11">
        <f>COUNTIF(F6:F45,"=3")</f>
        <v>0</v>
      </c>
      <c r="G47" s="11">
        <f>COUNTIF(G6:G45,"=3")</f>
        <v>0</v>
      </c>
      <c r="H47" s="11">
        <f>COUNTIF(H6:H45,"=3")</f>
        <v>0</v>
      </c>
    </row>
    <row r="48" spans="1:11" ht="24" x14ac:dyDescent="0.55000000000000004">
      <c r="C48" s="11" t="s">
        <v>21</v>
      </c>
      <c r="D48" s="11">
        <f>COUNTIF(D6:D45,"=2")</f>
        <v>0</v>
      </c>
      <c r="E48" s="11">
        <f>COUNTIF(E6:E45,"=2")</f>
        <v>0</v>
      </c>
      <c r="F48" s="11">
        <f>COUNTIF(F6:F45,"=2")</f>
        <v>0</v>
      </c>
      <c r="G48" s="11">
        <f>COUNTIF(G6:G45,"=2")</f>
        <v>0</v>
      </c>
      <c r="H48" s="11">
        <f>COUNTIF(H6:H45,"=2")</f>
        <v>0</v>
      </c>
    </row>
    <row r="49" spans="3:8" ht="24" x14ac:dyDescent="0.55000000000000004">
      <c r="C49" s="11" t="s">
        <v>22</v>
      </c>
      <c r="D49" s="11">
        <f>COUNTIF(D6:D45,"=1")</f>
        <v>0</v>
      </c>
      <c r="E49" s="11">
        <f>COUNTIF(E6:E45,"=1")</f>
        <v>0</v>
      </c>
      <c r="F49" s="11">
        <f>COUNTIF(F6:F45,"=1")</f>
        <v>0</v>
      </c>
      <c r="G49" s="11">
        <f>COUNTIF(G6:G45,"=1")</f>
        <v>0</v>
      </c>
      <c r="H49" s="11">
        <f>COUNTIF(H6:H45,"=1")</f>
        <v>0</v>
      </c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>
      <selection activeCell="K7" sqref="K7"/>
    </sheetView>
  </sheetViews>
  <sheetFormatPr defaultRowHeight="14.25" x14ac:dyDescent="0.2"/>
  <cols>
    <col min="1" max="1" width="3.875" customWidth="1"/>
    <col min="2" max="2" width="8.75" customWidth="1"/>
    <col min="3" max="3" width="11.75" customWidth="1"/>
    <col min="4" max="4" width="9.125" customWidth="1"/>
    <col min="5" max="5" width="7.125" customWidth="1"/>
    <col min="6" max="6" width="8.875" customWidth="1"/>
    <col min="7" max="7" width="9.125" customWidth="1"/>
    <col min="8" max="8" width="10.25" customWidth="1"/>
    <col min="9" max="9" width="10.125" customWidth="1"/>
    <col min="10" max="10" width="5.375" customWidth="1"/>
    <col min="11" max="11" width="12" customWidth="1"/>
  </cols>
  <sheetData>
    <row r="1" spans="1:11" ht="24" x14ac:dyDescent="0.5500000000000000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4" x14ac:dyDescent="0.55000000000000004">
      <c r="A2" s="11" t="s">
        <v>19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4" x14ac:dyDescent="0.55000000000000004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4" x14ac:dyDescent="0.55000000000000004">
      <c r="A4" s="13" t="s">
        <v>23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24" x14ac:dyDescent="0.55000000000000004">
      <c r="A5" s="54" t="s">
        <v>2</v>
      </c>
      <c r="B5" s="54"/>
      <c r="C5" s="54"/>
      <c r="D5" s="53" t="s">
        <v>3</v>
      </c>
      <c r="E5" s="53"/>
      <c r="F5" s="53"/>
      <c r="G5" s="53"/>
      <c r="H5" s="53"/>
      <c r="I5" s="54" t="s">
        <v>4</v>
      </c>
      <c r="J5" s="54" t="s">
        <v>24</v>
      </c>
      <c r="K5" s="54" t="s">
        <v>5</v>
      </c>
    </row>
    <row r="6" spans="1:11" ht="24" x14ac:dyDescent="0.55000000000000004">
      <c r="A6" s="54"/>
      <c r="B6" s="54"/>
      <c r="C6" s="54"/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54"/>
      <c r="J6" s="54"/>
      <c r="K6" s="54"/>
    </row>
    <row r="7" spans="1:11" ht="24" x14ac:dyDescent="0.55000000000000004">
      <c r="A7" s="50" t="s">
        <v>26</v>
      </c>
      <c r="B7" s="33" t="s">
        <v>572</v>
      </c>
      <c r="C7" s="33" t="s">
        <v>573</v>
      </c>
      <c r="D7" s="14"/>
      <c r="E7" s="14"/>
      <c r="F7" s="14"/>
      <c r="G7" s="14"/>
      <c r="H7" s="14"/>
      <c r="I7" s="2">
        <f>SUM(D7:H7)</f>
        <v>0</v>
      </c>
      <c r="J7" s="2">
        <f>AVERAGE(I7)/5</f>
        <v>0</v>
      </c>
      <c r="K7" s="2" t="b">
        <f>IF(J7&gt;3,"ดีมาก",IF(J7&gt;2,"ดี",IF(J7&gt;1,"พอใช้",IF(J7&gt;0,"ปรับปรุง"))))</f>
        <v>0</v>
      </c>
    </row>
    <row r="8" spans="1:11" ht="24" x14ac:dyDescent="0.55000000000000004">
      <c r="A8" s="34" t="s">
        <v>26</v>
      </c>
      <c r="B8" s="35" t="s">
        <v>574</v>
      </c>
      <c r="C8" s="35" t="s">
        <v>575</v>
      </c>
      <c r="D8" s="3"/>
      <c r="E8" s="3"/>
      <c r="F8" s="3"/>
      <c r="G8" s="3"/>
      <c r="H8" s="3"/>
      <c r="I8" s="2">
        <f t="shared" ref="I8:I39" si="0">SUM(D8:H8)</f>
        <v>0</v>
      </c>
      <c r="J8" s="2">
        <f t="shared" ref="J8:J39" si="1">AVERAGE(I8)/5</f>
        <v>0</v>
      </c>
      <c r="K8" s="2" t="b">
        <f t="shared" ref="K8:K39" si="2">IF(J8&gt;3,"ดีมาก",IF(J8&gt;2,"ดี",IF(J8&gt;1,"พอใช้",IF(J8&gt;0,"ปรับปรุง"))))</f>
        <v>0</v>
      </c>
    </row>
    <row r="9" spans="1:11" ht="24" x14ac:dyDescent="0.55000000000000004">
      <c r="A9" s="34" t="s">
        <v>26</v>
      </c>
      <c r="B9" s="35" t="s">
        <v>576</v>
      </c>
      <c r="C9" s="35" t="s">
        <v>577</v>
      </c>
      <c r="D9" s="3"/>
      <c r="E9" s="3"/>
      <c r="F9" s="3"/>
      <c r="G9" s="3"/>
      <c r="H9" s="3"/>
      <c r="I9" s="2">
        <f t="shared" si="0"/>
        <v>0</v>
      </c>
      <c r="J9" s="2">
        <f t="shared" si="1"/>
        <v>0</v>
      </c>
      <c r="K9" s="2" t="b">
        <f t="shared" si="2"/>
        <v>0</v>
      </c>
    </row>
    <row r="10" spans="1:11" ht="24" x14ac:dyDescent="0.55000000000000004">
      <c r="A10" s="34" t="s">
        <v>26</v>
      </c>
      <c r="B10" s="36" t="s">
        <v>578</v>
      </c>
      <c r="C10" s="35" t="s">
        <v>579</v>
      </c>
      <c r="D10" s="3"/>
      <c r="E10" s="3"/>
      <c r="F10" s="3"/>
      <c r="G10" s="3"/>
      <c r="H10" s="3"/>
      <c r="I10" s="2">
        <f t="shared" si="0"/>
        <v>0</v>
      </c>
      <c r="J10" s="2">
        <f t="shared" si="1"/>
        <v>0</v>
      </c>
      <c r="K10" s="2" t="b">
        <f t="shared" si="2"/>
        <v>0</v>
      </c>
    </row>
    <row r="11" spans="1:11" ht="24" x14ac:dyDescent="0.55000000000000004">
      <c r="A11" s="34" t="s">
        <v>26</v>
      </c>
      <c r="B11" s="35" t="s">
        <v>580</v>
      </c>
      <c r="C11" s="35" t="s">
        <v>581</v>
      </c>
      <c r="D11" s="3"/>
      <c r="E11" s="3"/>
      <c r="F11" s="3"/>
      <c r="G11" s="3"/>
      <c r="H11" s="3"/>
      <c r="I11" s="2">
        <f t="shared" si="0"/>
        <v>0</v>
      </c>
      <c r="J11" s="2">
        <f t="shared" si="1"/>
        <v>0</v>
      </c>
      <c r="K11" s="2" t="b">
        <f t="shared" si="2"/>
        <v>0</v>
      </c>
    </row>
    <row r="12" spans="1:11" ht="24" x14ac:dyDescent="0.55000000000000004">
      <c r="A12" s="34" t="s">
        <v>26</v>
      </c>
      <c r="B12" s="35" t="s">
        <v>582</v>
      </c>
      <c r="C12" s="35" t="s">
        <v>583</v>
      </c>
      <c r="D12" s="3"/>
      <c r="E12" s="3"/>
      <c r="F12" s="3"/>
      <c r="G12" s="3"/>
      <c r="H12" s="3"/>
      <c r="I12" s="2">
        <f t="shared" si="0"/>
        <v>0</v>
      </c>
      <c r="J12" s="2">
        <f t="shared" si="1"/>
        <v>0</v>
      </c>
      <c r="K12" s="2" t="b">
        <f t="shared" si="2"/>
        <v>0</v>
      </c>
    </row>
    <row r="13" spans="1:11" ht="24" x14ac:dyDescent="0.55000000000000004">
      <c r="A13" s="34" t="s">
        <v>26</v>
      </c>
      <c r="B13" s="35" t="s">
        <v>584</v>
      </c>
      <c r="C13" s="35" t="s">
        <v>585</v>
      </c>
      <c r="D13" s="3"/>
      <c r="E13" s="3"/>
      <c r="F13" s="3"/>
      <c r="G13" s="3"/>
      <c r="H13" s="3"/>
      <c r="I13" s="2">
        <f t="shared" si="0"/>
        <v>0</v>
      </c>
      <c r="J13" s="2">
        <f t="shared" si="1"/>
        <v>0</v>
      </c>
      <c r="K13" s="2" t="b">
        <f t="shared" si="2"/>
        <v>0</v>
      </c>
    </row>
    <row r="14" spans="1:11" ht="24" x14ac:dyDescent="0.55000000000000004">
      <c r="A14" s="34" t="s">
        <v>26</v>
      </c>
      <c r="B14" s="35" t="s">
        <v>586</v>
      </c>
      <c r="C14" s="35" t="s">
        <v>587</v>
      </c>
      <c r="D14" s="3"/>
      <c r="E14" s="3"/>
      <c r="F14" s="3"/>
      <c r="G14" s="3"/>
      <c r="H14" s="3"/>
      <c r="I14" s="2">
        <f t="shared" si="0"/>
        <v>0</v>
      </c>
      <c r="J14" s="2">
        <f t="shared" si="1"/>
        <v>0</v>
      </c>
      <c r="K14" s="2" t="b">
        <f t="shared" si="2"/>
        <v>0</v>
      </c>
    </row>
    <row r="15" spans="1:11" ht="24" x14ac:dyDescent="0.55000000000000004">
      <c r="A15" s="34" t="s">
        <v>26</v>
      </c>
      <c r="B15" s="35" t="s">
        <v>588</v>
      </c>
      <c r="C15" s="35" t="s">
        <v>589</v>
      </c>
      <c r="D15" s="3"/>
      <c r="E15" s="3"/>
      <c r="F15" s="3"/>
      <c r="G15" s="3"/>
      <c r="H15" s="3"/>
      <c r="I15" s="2">
        <f t="shared" si="0"/>
        <v>0</v>
      </c>
      <c r="J15" s="2">
        <f t="shared" si="1"/>
        <v>0</v>
      </c>
      <c r="K15" s="2" t="b">
        <f t="shared" si="2"/>
        <v>0</v>
      </c>
    </row>
    <row r="16" spans="1:11" ht="24" x14ac:dyDescent="0.55000000000000004">
      <c r="A16" s="34" t="s">
        <v>63</v>
      </c>
      <c r="B16" s="35" t="s">
        <v>590</v>
      </c>
      <c r="C16" s="35" t="s">
        <v>591</v>
      </c>
      <c r="D16" s="3"/>
      <c r="E16" s="3"/>
      <c r="F16" s="3"/>
      <c r="G16" s="3"/>
      <c r="H16" s="3"/>
      <c r="I16" s="2">
        <f t="shared" si="0"/>
        <v>0</v>
      </c>
      <c r="J16" s="2">
        <f t="shared" si="1"/>
        <v>0</v>
      </c>
      <c r="K16" s="2" t="b">
        <f t="shared" si="2"/>
        <v>0</v>
      </c>
    </row>
    <row r="17" spans="1:11" ht="24" x14ac:dyDescent="0.55000000000000004">
      <c r="A17" s="34" t="s">
        <v>63</v>
      </c>
      <c r="B17" s="35" t="s">
        <v>590</v>
      </c>
      <c r="C17" s="35" t="s">
        <v>592</v>
      </c>
      <c r="D17" s="3"/>
      <c r="E17" s="3"/>
      <c r="F17" s="3"/>
      <c r="G17" s="3"/>
      <c r="H17" s="3"/>
      <c r="I17" s="2">
        <f t="shared" si="0"/>
        <v>0</v>
      </c>
      <c r="J17" s="2">
        <f t="shared" si="1"/>
        <v>0</v>
      </c>
      <c r="K17" s="2" t="b">
        <f t="shared" si="2"/>
        <v>0</v>
      </c>
    </row>
    <row r="18" spans="1:11" ht="24" x14ac:dyDescent="0.55000000000000004">
      <c r="A18" s="34" t="s">
        <v>63</v>
      </c>
      <c r="B18" s="35" t="s">
        <v>593</v>
      </c>
      <c r="C18" s="35" t="s">
        <v>594</v>
      </c>
      <c r="D18" s="3"/>
      <c r="E18" s="3"/>
      <c r="F18" s="3"/>
      <c r="G18" s="3"/>
      <c r="H18" s="3"/>
      <c r="I18" s="2">
        <f t="shared" si="0"/>
        <v>0</v>
      </c>
      <c r="J18" s="2">
        <f t="shared" si="1"/>
        <v>0</v>
      </c>
      <c r="K18" s="2" t="b">
        <f t="shared" si="2"/>
        <v>0</v>
      </c>
    </row>
    <row r="19" spans="1:11" ht="24" x14ac:dyDescent="0.55000000000000004">
      <c r="A19" s="34" t="s">
        <v>63</v>
      </c>
      <c r="B19" s="35" t="s">
        <v>595</v>
      </c>
      <c r="C19" s="35" t="s">
        <v>596</v>
      </c>
      <c r="D19" s="3"/>
      <c r="E19" s="3"/>
      <c r="F19" s="3"/>
      <c r="G19" s="3"/>
      <c r="H19" s="3"/>
      <c r="I19" s="2">
        <f t="shared" si="0"/>
        <v>0</v>
      </c>
      <c r="J19" s="2">
        <f t="shared" si="1"/>
        <v>0</v>
      </c>
      <c r="K19" s="2" t="b">
        <f t="shared" si="2"/>
        <v>0</v>
      </c>
    </row>
    <row r="20" spans="1:11" ht="24" x14ac:dyDescent="0.55000000000000004">
      <c r="A20" s="34" t="s">
        <v>63</v>
      </c>
      <c r="B20" s="35" t="s">
        <v>597</v>
      </c>
      <c r="C20" s="35" t="s">
        <v>598</v>
      </c>
      <c r="D20" s="3"/>
      <c r="E20" s="3"/>
      <c r="F20" s="3"/>
      <c r="G20" s="3"/>
      <c r="H20" s="3"/>
      <c r="I20" s="2">
        <f t="shared" si="0"/>
        <v>0</v>
      </c>
      <c r="J20" s="2">
        <f t="shared" si="1"/>
        <v>0</v>
      </c>
      <c r="K20" s="2" t="b">
        <f t="shared" si="2"/>
        <v>0</v>
      </c>
    </row>
    <row r="21" spans="1:11" ht="24" x14ac:dyDescent="0.55000000000000004">
      <c r="A21" s="34" t="s">
        <v>63</v>
      </c>
      <c r="B21" s="35" t="s">
        <v>599</v>
      </c>
      <c r="C21" s="35" t="s">
        <v>600</v>
      </c>
      <c r="D21" s="3"/>
      <c r="E21" s="3"/>
      <c r="F21" s="3"/>
      <c r="G21" s="3"/>
      <c r="H21" s="3"/>
      <c r="I21" s="2">
        <f t="shared" si="0"/>
        <v>0</v>
      </c>
      <c r="J21" s="2">
        <f t="shared" si="1"/>
        <v>0</v>
      </c>
      <c r="K21" s="2" t="b">
        <f t="shared" si="2"/>
        <v>0</v>
      </c>
    </row>
    <row r="22" spans="1:11" ht="24" x14ac:dyDescent="0.55000000000000004">
      <c r="A22" s="34" t="s">
        <v>63</v>
      </c>
      <c r="B22" s="35" t="s">
        <v>601</v>
      </c>
      <c r="C22" s="35" t="s">
        <v>602</v>
      </c>
      <c r="D22" s="3"/>
      <c r="E22" s="3"/>
      <c r="F22" s="3"/>
      <c r="G22" s="3"/>
      <c r="H22" s="3"/>
      <c r="I22" s="2">
        <f t="shared" si="0"/>
        <v>0</v>
      </c>
      <c r="J22" s="2">
        <f t="shared" si="1"/>
        <v>0</v>
      </c>
      <c r="K22" s="2" t="b">
        <f t="shared" si="2"/>
        <v>0</v>
      </c>
    </row>
    <row r="23" spans="1:11" ht="24" x14ac:dyDescent="0.55000000000000004">
      <c r="A23" s="34" t="s">
        <v>63</v>
      </c>
      <c r="B23" s="35" t="s">
        <v>603</v>
      </c>
      <c r="C23" s="35" t="s">
        <v>391</v>
      </c>
      <c r="D23" s="3"/>
      <c r="E23" s="3"/>
      <c r="F23" s="3"/>
      <c r="G23" s="3"/>
      <c r="H23" s="3"/>
      <c r="I23" s="2">
        <f t="shared" si="0"/>
        <v>0</v>
      </c>
      <c r="J23" s="2">
        <f t="shared" si="1"/>
        <v>0</v>
      </c>
      <c r="K23" s="2" t="b">
        <f t="shared" si="2"/>
        <v>0</v>
      </c>
    </row>
    <row r="24" spans="1:11" ht="24" x14ac:dyDescent="0.55000000000000004">
      <c r="A24" s="34" t="s">
        <v>63</v>
      </c>
      <c r="B24" s="35" t="s">
        <v>604</v>
      </c>
      <c r="C24" s="35" t="s">
        <v>605</v>
      </c>
      <c r="D24" s="3"/>
      <c r="E24" s="3"/>
      <c r="F24" s="3"/>
      <c r="G24" s="3"/>
      <c r="H24" s="3"/>
      <c r="I24" s="2">
        <f t="shared" si="0"/>
        <v>0</v>
      </c>
      <c r="J24" s="2">
        <f t="shared" si="1"/>
        <v>0</v>
      </c>
      <c r="K24" s="2" t="b">
        <f t="shared" si="2"/>
        <v>0</v>
      </c>
    </row>
    <row r="25" spans="1:11" ht="24" x14ac:dyDescent="0.55000000000000004">
      <c r="A25" s="34" t="s">
        <v>63</v>
      </c>
      <c r="B25" s="35" t="s">
        <v>606</v>
      </c>
      <c r="C25" s="35" t="s">
        <v>607</v>
      </c>
      <c r="D25" s="3"/>
      <c r="E25" s="3"/>
      <c r="F25" s="3"/>
      <c r="G25" s="3"/>
      <c r="H25" s="3"/>
      <c r="I25" s="2">
        <f t="shared" si="0"/>
        <v>0</v>
      </c>
      <c r="J25" s="2">
        <f t="shared" si="1"/>
        <v>0</v>
      </c>
      <c r="K25" s="2" t="b">
        <f t="shared" si="2"/>
        <v>0</v>
      </c>
    </row>
    <row r="26" spans="1:11" ht="24" x14ac:dyDescent="0.55000000000000004">
      <c r="A26" s="34" t="s">
        <v>63</v>
      </c>
      <c r="B26" s="35" t="s">
        <v>274</v>
      </c>
      <c r="C26" s="35" t="s">
        <v>608</v>
      </c>
      <c r="D26" s="3"/>
      <c r="E26" s="3"/>
      <c r="F26" s="3"/>
      <c r="G26" s="3"/>
      <c r="H26" s="3"/>
      <c r="I26" s="2">
        <f t="shared" si="0"/>
        <v>0</v>
      </c>
      <c r="J26" s="2">
        <f t="shared" si="1"/>
        <v>0</v>
      </c>
      <c r="K26" s="2" t="b">
        <f t="shared" si="2"/>
        <v>0</v>
      </c>
    </row>
    <row r="27" spans="1:11" ht="24" x14ac:dyDescent="0.55000000000000004">
      <c r="A27" s="34" t="s">
        <v>63</v>
      </c>
      <c r="B27" s="35" t="s">
        <v>609</v>
      </c>
      <c r="C27" s="35" t="s">
        <v>610</v>
      </c>
      <c r="D27" s="3"/>
      <c r="E27" s="3"/>
      <c r="F27" s="3"/>
      <c r="G27" s="3"/>
      <c r="H27" s="3"/>
      <c r="I27" s="2">
        <f t="shared" si="0"/>
        <v>0</v>
      </c>
      <c r="J27" s="2">
        <f t="shared" si="1"/>
        <v>0</v>
      </c>
      <c r="K27" s="2" t="b">
        <f t="shared" si="2"/>
        <v>0</v>
      </c>
    </row>
    <row r="28" spans="1:11" ht="24" x14ac:dyDescent="0.55000000000000004">
      <c r="A28" s="34" t="s">
        <v>63</v>
      </c>
      <c r="B28" s="35" t="s">
        <v>611</v>
      </c>
      <c r="C28" s="35" t="s">
        <v>612</v>
      </c>
      <c r="D28" s="3"/>
      <c r="E28" s="3"/>
      <c r="F28" s="3"/>
      <c r="G28" s="3"/>
      <c r="H28" s="3"/>
      <c r="I28" s="2">
        <f t="shared" si="0"/>
        <v>0</v>
      </c>
      <c r="J28" s="2">
        <f t="shared" si="1"/>
        <v>0</v>
      </c>
      <c r="K28" s="2" t="b">
        <f t="shared" si="2"/>
        <v>0</v>
      </c>
    </row>
    <row r="29" spans="1:11" ht="24" x14ac:dyDescent="0.55000000000000004">
      <c r="A29" s="34" t="s">
        <v>63</v>
      </c>
      <c r="B29" s="35" t="s">
        <v>613</v>
      </c>
      <c r="C29" s="35" t="s">
        <v>614</v>
      </c>
      <c r="D29" s="3"/>
      <c r="E29" s="3"/>
      <c r="F29" s="3"/>
      <c r="G29" s="3"/>
      <c r="H29" s="3"/>
      <c r="I29" s="2">
        <f t="shared" si="0"/>
        <v>0</v>
      </c>
      <c r="J29" s="2">
        <f t="shared" si="1"/>
        <v>0</v>
      </c>
      <c r="K29" s="2" t="b">
        <f t="shared" si="2"/>
        <v>0</v>
      </c>
    </row>
    <row r="30" spans="1:11" ht="24" x14ac:dyDescent="0.55000000000000004">
      <c r="A30" s="34" t="s">
        <v>63</v>
      </c>
      <c r="B30" s="35" t="s">
        <v>615</v>
      </c>
      <c r="C30" s="35" t="s">
        <v>616</v>
      </c>
      <c r="D30" s="3"/>
      <c r="E30" s="3"/>
      <c r="F30" s="3"/>
      <c r="G30" s="3"/>
      <c r="H30" s="3"/>
      <c r="I30" s="2">
        <f t="shared" si="0"/>
        <v>0</v>
      </c>
      <c r="J30" s="2">
        <f t="shared" si="1"/>
        <v>0</v>
      </c>
      <c r="K30" s="2" t="b">
        <f t="shared" si="2"/>
        <v>0</v>
      </c>
    </row>
    <row r="31" spans="1:11" ht="24" x14ac:dyDescent="0.55000000000000004">
      <c r="A31" s="34" t="s">
        <v>63</v>
      </c>
      <c r="B31" s="35" t="s">
        <v>617</v>
      </c>
      <c r="C31" s="35" t="s">
        <v>618</v>
      </c>
      <c r="D31" s="3"/>
      <c r="E31" s="3"/>
      <c r="F31" s="3"/>
      <c r="G31" s="3"/>
      <c r="H31" s="3"/>
      <c r="I31" s="2">
        <f t="shared" si="0"/>
        <v>0</v>
      </c>
      <c r="J31" s="2">
        <f t="shared" si="1"/>
        <v>0</v>
      </c>
      <c r="K31" s="2" t="b">
        <f t="shared" si="2"/>
        <v>0</v>
      </c>
    </row>
    <row r="32" spans="1:11" ht="24" x14ac:dyDescent="0.55000000000000004">
      <c r="A32" s="34" t="s">
        <v>63</v>
      </c>
      <c r="B32" s="35" t="s">
        <v>619</v>
      </c>
      <c r="C32" s="35" t="s">
        <v>620</v>
      </c>
      <c r="D32" s="3"/>
      <c r="E32" s="3"/>
      <c r="F32" s="3"/>
      <c r="G32" s="3"/>
      <c r="H32" s="3"/>
      <c r="I32" s="2">
        <f t="shared" si="0"/>
        <v>0</v>
      </c>
      <c r="J32" s="2">
        <f t="shared" si="1"/>
        <v>0</v>
      </c>
      <c r="K32" s="2" t="b">
        <f t="shared" si="2"/>
        <v>0</v>
      </c>
    </row>
    <row r="33" spans="1:11" ht="24" x14ac:dyDescent="0.55000000000000004">
      <c r="A33" s="34" t="s">
        <v>63</v>
      </c>
      <c r="B33" s="35" t="s">
        <v>621</v>
      </c>
      <c r="C33" s="35" t="s">
        <v>622</v>
      </c>
      <c r="D33" s="3"/>
      <c r="E33" s="3"/>
      <c r="F33" s="3"/>
      <c r="G33" s="3"/>
      <c r="H33" s="3"/>
      <c r="I33" s="2">
        <f t="shared" si="0"/>
        <v>0</v>
      </c>
      <c r="J33" s="2">
        <f t="shared" si="1"/>
        <v>0</v>
      </c>
      <c r="K33" s="2" t="b">
        <f t="shared" si="2"/>
        <v>0</v>
      </c>
    </row>
    <row r="34" spans="1:11" ht="24" x14ac:dyDescent="0.55000000000000004">
      <c r="A34" s="34" t="s">
        <v>63</v>
      </c>
      <c r="B34" s="35" t="s">
        <v>623</v>
      </c>
      <c r="C34" s="35" t="s">
        <v>624</v>
      </c>
      <c r="D34" s="3"/>
      <c r="E34" s="3"/>
      <c r="F34" s="3"/>
      <c r="G34" s="3"/>
      <c r="H34" s="3"/>
      <c r="I34" s="2">
        <f t="shared" si="0"/>
        <v>0</v>
      </c>
      <c r="J34" s="2">
        <f t="shared" si="1"/>
        <v>0</v>
      </c>
      <c r="K34" s="2" t="b">
        <f t="shared" si="2"/>
        <v>0</v>
      </c>
    </row>
    <row r="35" spans="1:11" ht="24" x14ac:dyDescent="0.55000000000000004">
      <c r="A35" s="34" t="s">
        <v>63</v>
      </c>
      <c r="B35" s="35" t="s">
        <v>82</v>
      </c>
      <c r="C35" s="35" t="s">
        <v>625</v>
      </c>
      <c r="D35" s="3"/>
      <c r="E35" s="3"/>
      <c r="F35" s="3"/>
      <c r="G35" s="3"/>
      <c r="H35" s="3"/>
      <c r="I35" s="2">
        <f t="shared" si="0"/>
        <v>0</v>
      </c>
      <c r="J35" s="2">
        <f t="shared" si="1"/>
        <v>0</v>
      </c>
      <c r="K35" s="2" t="b">
        <f t="shared" si="2"/>
        <v>0</v>
      </c>
    </row>
    <row r="36" spans="1:11" ht="24" x14ac:dyDescent="0.55000000000000004">
      <c r="A36" s="34" t="s">
        <v>63</v>
      </c>
      <c r="B36" s="35" t="s">
        <v>626</v>
      </c>
      <c r="C36" s="35" t="s">
        <v>627</v>
      </c>
      <c r="D36" s="3"/>
      <c r="E36" s="3"/>
      <c r="F36" s="3"/>
      <c r="G36" s="3"/>
      <c r="H36" s="3"/>
      <c r="I36" s="2">
        <f t="shared" si="0"/>
        <v>0</v>
      </c>
      <c r="J36" s="2">
        <f t="shared" si="1"/>
        <v>0</v>
      </c>
      <c r="K36" s="2" t="b">
        <f t="shared" si="2"/>
        <v>0</v>
      </c>
    </row>
    <row r="37" spans="1:11" ht="24" x14ac:dyDescent="0.55000000000000004">
      <c r="A37" s="34" t="s">
        <v>63</v>
      </c>
      <c r="B37" s="35" t="s">
        <v>628</v>
      </c>
      <c r="C37" s="35" t="s">
        <v>629</v>
      </c>
      <c r="D37" s="3"/>
      <c r="E37" s="3"/>
      <c r="F37" s="3"/>
      <c r="G37" s="3"/>
      <c r="H37" s="3"/>
      <c r="I37" s="2">
        <f t="shared" si="0"/>
        <v>0</v>
      </c>
      <c r="J37" s="2">
        <f t="shared" si="1"/>
        <v>0</v>
      </c>
      <c r="K37" s="2" t="b">
        <f t="shared" si="2"/>
        <v>0</v>
      </c>
    </row>
    <row r="38" spans="1:11" ht="24" x14ac:dyDescent="0.55000000000000004">
      <c r="A38" s="34" t="s">
        <v>63</v>
      </c>
      <c r="B38" s="35" t="s">
        <v>630</v>
      </c>
      <c r="C38" s="35" t="s">
        <v>631</v>
      </c>
      <c r="D38" s="3"/>
      <c r="E38" s="3"/>
      <c r="F38" s="3"/>
      <c r="G38" s="3"/>
      <c r="H38" s="3"/>
      <c r="I38" s="2">
        <f t="shared" si="0"/>
        <v>0</v>
      </c>
      <c r="J38" s="2">
        <f t="shared" si="1"/>
        <v>0</v>
      </c>
      <c r="K38" s="2" t="b">
        <f t="shared" si="2"/>
        <v>0</v>
      </c>
    </row>
    <row r="39" spans="1:11" ht="24" x14ac:dyDescent="0.55000000000000004">
      <c r="A39" s="34" t="s">
        <v>63</v>
      </c>
      <c r="B39" s="35" t="s">
        <v>632</v>
      </c>
      <c r="C39" s="35" t="s">
        <v>92</v>
      </c>
      <c r="D39" s="3"/>
      <c r="E39" s="3"/>
      <c r="F39" s="3"/>
      <c r="G39" s="3"/>
      <c r="H39" s="3"/>
      <c r="I39" s="2">
        <f t="shared" si="0"/>
        <v>0</v>
      </c>
      <c r="J39" s="2">
        <f t="shared" si="1"/>
        <v>0</v>
      </c>
      <c r="K39" s="2" t="b">
        <f t="shared" si="2"/>
        <v>0</v>
      </c>
    </row>
    <row r="40" spans="1:11" ht="24" x14ac:dyDescent="0.55000000000000004">
      <c r="A40" s="34" t="s">
        <v>63</v>
      </c>
      <c r="B40" s="35" t="s">
        <v>633</v>
      </c>
      <c r="C40" s="35" t="s">
        <v>634</v>
      </c>
      <c r="D40" s="3"/>
      <c r="E40" s="3"/>
      <c r="F40" s="3"/>
      <c r="G40" s="3"/>
      <c r="H40" s="3"/>
      <c r="I40" s="2"/>
      <c r="J40" s="2"/>
      <c r="K40" s="2"/>
    </row>
    <row r="41" spans="1:11" ht="21" x14ac:dyDescent="0.2">
      <c r="A41" s="34" t="s">
        <v>63</v>
      </c>
      <c r="B41" s="35" t="s">
        <v>635</v>
      </c>
      <c r="C41" s="35" t="s">
        <v>636</v>
      </c>
      <c r="D41" s="1"/>
      <c r="E41" s="1"/>
      <c r="F41" s="1"/>
      <c r="G41" s="1"/>
      <c r="H41" s="1"/>
    </row>
    <row r="42" spans="1:11" ht="21" x14ac:dyDescent="0.2">
      <c r="A42" s="34" t="s">
        <v>63</v>
      </c>
      <c r="B42" s="35" t="s">
        <v>637</v>
      </c>
      <c r="C42" s="35" t="s">
        <v>638</v>
      </c>
      <c r="D42" s="1"/>
      <c r="E42" s="1"/>
      <c r="F42" s="1"/>
      <c r="G42" s="1"/>
      <c r="H42" s="1"/>
    </row>
    <row r="43" spans="1:11" ht="21" x14ac:dyDescent="0.2">
      <c r="A43" s="34" t="s">
        <v>63</v>
      </c>
      <c r="B43" s="35" t="s">
        <v>639</v>
      </c>
      <c r="C43" s="35" t="s">
        <v>640</v>
      </c>
      <c r="D43" s="1"/>
      <c r="E43" s="1"/>
      <c r="F43" s="1"/>
      <c r="G43" s="1"/>
      <c r="H43" s="1"/>
    </row>
    <row r="44" spans="1:11" ht="21" x14ac:dyDescent="0.2">
      <c r="A44" s="51" t="s">
        <v>63</v>
      </c>
      <c r="B44" s="52" t="s">
        <v>641</v>
      </c>
      <c r="C44" s="52" t="s">
        <v>642</v>
      </c>
      <c r="D44" s="1"/>
      <c r="E44" s="1"/>
      <c r="F44" s="1"/>
      <c r="G44" s="1"/>
      <c r="H44" s="1"/>
    </row>
    <row r="45" spans="1:11" ht="24" x14ac:dyDescent="0.55000000000000004">
      <c r="C45" s="11" t="s">
        <v>25</v>
      </c>
      <c r="D45" s="11">
        <f>COUNTIF(D7:D44,"=4")</f>
        <v>0</v>
      </c>
      <c r="E45" s="11">
        <f>COUNTIF(E7:E44,"=4")</f>
        <v>0</v>
      </c>
      <c r="F45" s="11">
        <f>COUNTIF(F7:F44,"=4")</f>
        <v>0</v>
      </c>
      <c r="G45" s="11">
        <f>COUNTIF(G7:G44,"=4")</f>
        <v>0</v>
      </c>
      <c r="H45" s="11">
        <f>COUNTIF(H7:H44,"=4")</f>
        <v>0</v>
      </c>
    </row>
    <row r="46" spans="1:11" ht="24" x14ac:dyDescent="0.55000000000000004">
      <c r="C46" s="11" t="s">
        <v>20</v>
      </c>
      <c r="D46" s="11">
        <f>COUNTIF(D7:D44,"=3")</f>
        <v>0</v>
      </c>
      <c r="E46" s="11">
        <f>COUNTIF(E7:E44,"=3")</f>
        <v>0</v>
      </c>
      <c r="F46" s="11">
        <f>COUNTIF(F7:F44,"=3")</f>
        <v>0</v>
      </c>
      <c r="G46" s="11">
        <f>COUNTIF(G7:G44,"=3")</f>
        <v>0</v>
      </c>
      <c r="H46" s="11">
        <f>COUNTIF(H7:H44,"=3")</f>
        <v>0</v>
      </c>
    </row>
    <row r="47" spans="1:11" ht="24" x14ac:dyDescent="0.55000000000000004">
      <c r="C47" s="11" t="s">
        <v>21</v>
      </c>
      <c r="D47" s="11">
        <f>COUNTIF(D7:D44,"=2")</f>
        <v>0</v>
      </c>
      <c r="E47" s="11">
        <f>COUNTIF(E7:E44,"=2")</f>
        <v>0</v>
      </c>
      <c r="F47" s="11">
        <f>COUNTIF(F7:F44,"=2")</f>
        <v>0</v>
      </c>
      <c r="G47" s="11">
        <f>COUNTIF(G7:G44,"=2")</f>
        <v>0</v>
      </c>
      <c r="H47" s="11">
        <f>COUNTIF(H7:H44,"=2")</f>
        <v>0</v>
      </c>
    </row>
    <row r="48" spans="1:11" ht="24" x14ac:dyDescent="0.55000000000000004">
      <c r="C48" s="11" t="s">
        <v>22</v>
      </c>
      <c r="D48" s="11">
        <f>COUNTIF(D7:D44,"=1")</f>
        <v>0</v>
      </c>
      <c r="E48" s="11">
        <f>COUNTIF(E7:E44,"=1")</f>
        <v>0</v>
      </c>
      <c r="F48" s="11">
        <f>COUNTIF(F7:F44,"=1")</f>
        <v>0</v>
      </c>
      <c r="G48" s="11">
        <f>COUNTIF(G7:G44,"=1")</f>
        <v>0</v>
      </c>
      <c r="H48" s="11">
        <f>COUNTIF(H7:H44,"=1")</f>
        <v>0</v>
      </c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2-1</vt:lpstr>
      <vt:lpstr>2-2</vt:lpstr>
      <vt:lpstr>2-3</vt:lpstr>
      <vt:lpstr>2-4</vt:lpstr>
      <vt:lpstr>2-5</vt:lpstr>
      <vt:lpstr>2-6</vt:lpstr>
      <vt:lpstr>2-7</vt:lpstr>
      <vt:lpstr>2-8</vt:lpstr>
      <vt:lpstr>2-9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TJC</dc:creator>
  <cp:lastModifiedBy>tjc</cp:lastModifiedBy>
  <dcterms:created xsi:type="dcterms:W3CDTF">2019-01-06T03:43:25Z</dcterms:created>
  <dcterms:modified xsi:type="dcterms:W3CDTF">2019-09-18T14:03:30Z</dcterms:modified>
</cp:coreProperties>
</file>